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Проект решения с приложениями\"/>
    </mc:Choice>
  </mc:AlternateContent>
  <xr:revisionPtr revIDLastSave="0" documentId="13_ncr:1_{ED06EBA2-B21D-4DB8-864D-2CCB978708E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Titles" localSheetId="0">Лист1!$12:$12</definedName>
    <definedName name="_xlnm.Print_Area" localSheetId="0">Лист1!$A$1:$L$30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K22" i="1" s="1"/>
  <c r="L23" i="1"/>
  <c r="L22" i="1" s="1"/>
  <c r="J23" i="1"/>
  <c r="J22" i="1" s="1"/>
  <c r="K19" i="1"/>
  <c r="L19" i="1"/>
  <c r="K20" i="1"/>
  <c r="L20" i="1"/>
  <c r="J20" i="1"/>
  <c r="J19" i="1" s="1"/>
  <c r="K17" i="1"/>
  <c r="K16" i="1" s="1"/>
  <c r="L17" i="1"/>
  <c r="L16" i="1" s="1"/>
  <c r="J17" i="1"/>
  <c r="J16" i="1" s="1"/>
  <c r="K14" i="1"/>
  <c r="K13" i="1" s="1"/>
  <c r="L14" i="1"/>
  <c r="L13" i="1" s="1"/>
  <c r="J14" i="1"/>
  <c r="J13" i="1" s="1"/>
  <c r="L25" i="1" l="1"/>
  <c r="K25" i="1"/>
  <c r="J25" i="1"/>
  <c r="I25" i="1" l="1"/>
  <c r="H25" i="1" l="1"/>
</calcChain>
</file>

<file path=xl/sharedStrings.xml><?xml version="1.0" encoding="utf-8"?>
<sst xmlns="http://schemas.openxmlformats.org/spreadsheetml/2006/main" count="89" uniqueCount="45">
  <si>
    <t>Раз-дел</t>
  </si>
  <si>
    <t>Под-раз-дел</t>
  </si>
  <si>
    <t>Целевая статья</t>
  </si>
  <si>
    <t xml:space="preserve"> Вид рас-хода</t>
  </si>
  <si>
    <t>2023 год</t>
  </si>
  <si>
    <t>(тыс. рублей)</t>
  </si>
  <si>
    <t>00</t>
  </si>
  <si>
    <t>00000 00000</t>
  </si>
  <si>
    <t>000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</si>
  <si>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</si>
  <si>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</si>
  <si>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</si>
  <si>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05</t>
  </si>
  <si>
    <t>03</t>
  </si>
  <si>
    <t>______________</t>
  </si>
  <si>
    <t>2025 год</t>
  </si>
  <si>
    <t>корректировка март</t>
  </si>
  <si>
    <t>Иной межбюджетный трансферт на содержание мест для сжигания мусора</t>
  </si>
  <si>
    <t>500</t>
  </si>
  <si>
    <t>0000000000</t>
  </si>
  <si>
    <t>Итого ИМБТ:</t>
  </si>
  <si>
    <t xml:space="preserve">                      к решению Тужинской районной Думы</t>
  </si>
  <si>
    <t>2026 год</t>
  </si>
  <si>
    <t>Иной межбюджетный трансферт на финансовую поддержку детско-юношеского и массового спорта</t>
  </si>
  <si>
    <t>907</t>
  </si>
  <si>
    <t>11</t>
  </si>
  <si>
    <t>600</t>
  </si>
  <si>
    <t>0700013030</t>
  </si>
  <si>
    <t xml:space="preserve">                      Приложение №7</t>
  </si>
  <si>
    <t>Приложение №7</t>
  </si>
  <si>
    <t>УТВЕРЖДЕНЫ</t>
  </si>
  <si>
    <t>решением Тужинской районной Думы</t>
  </si>
  <si>
    <t>от                       №</t>
  </si>
  <si>
    <t>Перечень и объемы</t>
  </si>
  <si>
    <t>иных межбюджетных трансфертов, предоставляемых  из бюджета муниципального района</t>
  </si>
  <si>
    <t>2027 год</t>
  </si>
  <si>
    <t>Иной межбюджетный трансферт на осуществление дорожной деятельности</t>
  </si>
  <si>
    <t>04</t>
  </si>
  <si>
    <t>09</t>
  </si>
  <si>
    <t>1000004300</t>
  </si>
  <si>
    <t>Иной межбюджетный трансферт на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</si>
  <si>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10</t>
  </si>
  <si>
    <t>04Q0017520</t>
  </si>
  <si>
    <t>13Q0017440</t>
  </si>
  <si>
    <t>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</si>
</sst>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8" fillId="0" borderId="0" xfId="0" applyFont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0" fontId="7" fillId="0" borderId="0" xfId="0" applyFont="1"/>
    <xf numFmtId="0" fontId="6" fillId="0" borderId="0" xfId="0" applyFont="1" applyFill="1"/>
    <xf numFmtId="0" fontId="4" fillId="0" borderId="0" xfId="0" applyFont="1" applyFill="1"/>
    <xf numFmtId="0" fontId="10" fillId="0" borderId="1" xfId="0" applyFont="1" applyFill="1" applyBorder="1"/>
    <xf numFmtId="0" fontId="9" fillId="0" borderId="1" xfId="0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0" fontId="6" fillId="0" borderId="1" xfId="0" quotePrefix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/>
    </xf>
    <xf numFmtId="0" fontId="10" fillId="0" borderId="1" xfId="0" quotePrefix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0" fontId="5" fillId="0" borderId="0" xfId="0" applyFont="1" applyFill="1" applyAlignment="1"/>
    <xf numFmtId="0" fontId="0" fillId="0" borderId="0" xfId="0" applyAlignment="1"/>
    <xf numFmtId="0" fontId="5" fillId="0" borderId="0" xfId="0" applyFont="1" applyAlignment="1"/>
    <xf numFmtId="0" fontId="1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top"/>
    </xf>
    <xf numFmtId="165" fontId="10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right" vertical="top"/>
    </xf>
    <xf numFmtId="165" fontId="6" fillId="2" borderId="1" xfId="0" applyNumberFormat="1" applyFont="1" applyFill="1" applyBorder="1" applyAlignment="1">
      <alignment horizontal="right" vertical="top"/>
    </xf>
    <xf numFmtId="166" fontId="10" fillId="0" borderId="1" xfId="0" quotePrefix="1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horizontal="right" vertical="top"/>
    </xf>
    <xf numFmtId="166" fontId="10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166" fontId="9" fillId="0" borderId="1" xfId="0" applyNumberFormat="1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Alignment="1"/>
    <xf numFmtId="0" fontId="3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4" fillId="0" borderId="3" xfId="0" applyNumberFormat="1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0" fillId="0" borderId="3" xfId="0" applyBorder="1" applyAlignment="1">
      <alignment horizontal="center"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tabSelected="1" view="pageBreakPreview" zoomScale="80" zoomScaleNormal="90" zoomScaleSheetLayoutView="80" workbookViewId="0">
      <selection activeCell="F15" sqref="F15"/>
    </sheetView>
  </sheetViews>
  <sheetFormatPr defaultRowHeight="15.75" x14ac:dyDescent="0.25"/>
  <cols>
    <col min="1" max="1" width="4.140625" style="6" customWidth="1"/>
    <col min="2" max="2" width="72.85546875" style="7" customWidth="1"/>
    <col min="3" max="3" width="11" style="7" customWidth="1"/>
    <col min="4" max="4" width="8.5703125" style="7" customWidth="1"/>
    <col min="5" max="5" width="8.42578125" style="7" customWidth="1"/>
    <col min="6" max="6" width="14.42578125" style="7" customWidth="1"/>
    <col min="7" max="7" width="7.85546875" style="7" customWidth="1"/>
    <col min="8" max="9" width="14.5703125" style="7" hidden="1" customWidth="1"/>
    <col min="10" max="10" width="14.5703125" style="7" customWidth="1"/>
    <col min="11" max="11" width="13.42578125" style="7" customWidth="1"/>
    <col min="12" max="12" width="13" style="7" customWidth="1"/>
    <col min="13" max="13" width="9.140625" style="2"/>
  </cols>
  <sheetData>
    <row r="1" spans="1:13" ht="18.75" x14ac:dyDescent="0.3">
      <c r="F1" s="18" t="s">
        <v>28</v>
      </c>
      <c r="G1" s="34" t="s">
        <v>29</v>
      </c>
      <c r="H1" s="34"/>
      <c r="I1" s="34"/>
      <c r="J1" s="34"/>
      <c r="K1" s="34"/>
      <c r="L1" s="34"/>
    </row>
    <row r="2" spans="1:13" ht="18.75" x14ac:dyDescent="0.3">
      <c r="F2" s="18"/>
      <c r="G2" s="19"/>
      <c r="H2" s="19"/>
      <c r="I2" s="19"/>
      <c r="J2" s="19"/>
      <c r="K2" s="19"/>
      <c r="L2" s="19"/>
    </row>
    <row r="3" spans="1:13" ht="18.75" x14ac:dyDescent="0.3">
      <c r="F3" s="18"/>
      <c r="G3" s="34" t="s">
        <v>30</v>
      </c>
      <c r="H3" s="34"/>
      <c r="I3" s="34"/>
      <c r="J3" s="34"/>
      <c r="K3" s="34"/>
      <c r="L3" s="34"/>
    </row>
    <row r="4" spans="1:13" ht="18.75" x14ac:dyDescent="0.3">
      <c r="F4" s="18"/>
      <c r="G4" s="20"/>
      <c r="H4" s="20"/>
      <c r="I4" s="20"/>
      <c r="J4" s="20"/>
      <c r="K4" s="20"/>
      <c r="L4" s="20"/>
    </row>
    <row r="5" spans="1:13" ht="18.75" x14ac:dyDescent="0.3">
      <c r="F5" s="18" t="s">
        <v>21</v>
      </c>
      <c r="G5" s="34" t="s">
        <v>31</v>
      </c>
      <c r="H5" s="34"/>
      <c r="I5" s="34"/>
      <c r="J5" s="34"/>
      <c r="K5" s="34"/>
      <c r="L5" s="34"/>
    </row>
    <row r="6" spans="1:13" ht="18.75" x14ac:dyDescent="0.3">
      <c r="F6" s="18"/>
      <c r="G6" s="34" t="s">
        <v>32</v>
      </c>
      <c r="H6" s="35"/>
      <c r="I6" s="35"/>
      <c r="J6" s="35"/>
      <c r="K6" s="35"/>
      <c r="L6" s="35"/>
    </row>
    <row r="7" spans="1:13" ht="36.75" customHeight="1" x14ac:dyDescent="0.3">
      <c r="F7" s="18"/>
      <c r="G7" s="20"/>
      <c r="H7" s="19"/>
      <c r="I7" s="19"/>
      <c r="J7" s="19"/>
      <c r="K7" s="19"/>
      <c r="L7" s="19"/>
    </row>
    <row r="8" spans="1:13" ht="18.75" x14ac:dyDescent="0.3">
      <c r="A8" s="36" t="s">
        <v>33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</row>
    <row r="9" spans="1:13" ht="20.25" customHeight="1" x14ac:dyDescent="0.3">
      <c r="A9" s="38" t="s">
        <v>34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</row>
    <row r="10" spans="1:13" ht="29.25" customHeight="1" x14ac:dyDescent="0.3"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</row>
    <row r="11" spans="1:13" x14ac:dyDescent="0.25">
      <c r="K11" s="40" t="s">
        <v>5</v>
      </c>
      <c r="L11" s="41"/>
    </row>
    <row r="12" spans="1:13" ht="177" customHeight="1" x14ac:dyDescent="0.25">
      <c r="A12" s="21"/>
      <c r="B12" s="22" t="s">
        <v>9</v>
      </c>
      <c r="C12" s="22" t="s">
        <v>10</v>
      </c>
      <c r="D12" s="22" t="s">
        <v>0</v>
      </c>
      <c r="E12" s="22" t="s">
        <v>1</v>
      </c>
      <c r="F12" s="22" t="s">
        <v>2</v>
      </c>
      <c r="G12" s="22" t="s">
        <v>3</v>
      </c>
      <c r="H12" s="22" t="s">
        <v>4</v>
      </c>
      <c r="I12" s="22" t="s">
        <v>16</v>
      </c>
      <c r="J12" s="22" t="s">
        <v>15</v>
      </c>
      <c r="K12" s="22" t="s">
        <v>22</v>
      </c>
      <c r="L12" s="22" t="s">
        <v>35</v>
      </c>
    </row>
    <row r="13" spans="1:13" ht="21.75" customHeight="1" x14ac:dyDescent="0.25">
      <c r="A13" s="45">
        <v>1</v>
      </c>
      <c r="B13" s="42" t="s">
        <v>17</v>
      </c>
      <c r="C13" s="14" t="s">
        <v>8</v>
      </c>
      <c r="D13" s="14" t="s">
        <v>6</v>
      </c>
      <c r="E13" s="14" t="s">
        <v>6</v>
      </c>
      <c r="F13" s="14" t="s">
        <v>19</v>
      </c>
      <c r="G13" s="14" t="s">
        <v>8</v>
      </c>
      <c r="H13" s="11"/>
      <c r="I13" s="11"/>
      <c r="J13" s="29">
        <f>J14</f>
        <v>480</v>
      </c>
      <c r="K13" s="29">
        <f t="shared" ref="K13:L14" si="0">K14</f>
        <v>350</v>
      </c>
      <c r="L13" s="29">
        <f t="shared" si="0"/>
        <v>400</v>
      </c>
    </row>
    <row r="14" spans="1:13" ht="21" customHeight="1" x14ac:dyDescent="0.25">
      <c r="A14" s="46"/>
      <c r="B14" s="43"/>
      <c r="C14" s="14">
        <v>936</v>
      </c>
      <c r="D14" s="14" t="s">
        <v>6</v>
      </c>
      <c r="E14" s="14" t="s">
        <v>6</v>
      </c>
      <c r="F14" s="14" t="s">
        <v>19</v>
      </c>
      <c r="G14" s="14" t="s">
        <v>8</v>
      </c>
      <c r="H14" s="11"/>
      <c r="I14" s="11"/>
      <c r="J14" s="29">
        <f>J15</f>
        <v>480</v>
      </c>
      <c r="K14" s="29">
        <f t="shared" si="0"/>
        <v>350</v>
      </c>
      <c r="L14" s="29">
        <f t="shared" si="0"/>
        <v>400</v>
      </c>
    </row>
    <row r="15" spans="1:13" s="1" customFormat="1" x14ac:dyDescent="0.25">
      <c r="A15" s="47"/>
      <c r="B15" s="44"/>
      <c r="C15" s="15" t="s">
        <v>11</v>
      </c>
      <c r="D15" s="15" t="s">
        <v>12</v>
      </c>
      <c r="E15" s="15" t="s">
        <v>13</v>
      </c>
      <c r="F15" s="15" t="s">
        <v>27</v>
      </c>
      <c r="G15" s="15" t="s">
        <v>18</v>
      </c>
      <c r="H15" s="16">
        <v>19289</v>
      </c>
      <c r="I15" s="17">
        <v>201.84200000000001</v>
      </c>
      <c r="J15" s="30">
        <v>480</v>
      </c>
      <c r="K15" s="30">
        <v>350</v>
      </c>
      <c r="L15" s="30">
        <v>400</v>
      </c>
      <c r="M15" s="3"/>
    </row>
    <row r="16" spans="1:13" s="1" customFormat="1" x14ac:dyDescent="0.25">
      <c r="A16" s="51">
        <v>2</v>
      </c>
      <c r="B16" s="48" t="s">
        <v>36</v>
      </c>
      <c r="C16" s="23" t="s">
        <v>8</v>
      </c>
      <c r="D16" s="23" t="s">
        <v>6</v>
      </c>
      <c r="E16" s="23" t="s">
        <v>6</v>
      </c>
      <c r="F16" s="23" t="s">
        <v>19</v>
      </c>
      <c r="G16" s="23" t="s">
        <v>6</v>
      </c>
      <c r="H16" s="24"/>
      <c r="I16" s="25"/>
      <c r="J16" s="31">
        <f>J17</f>
        <v>600</v>
      </c>
      <c r="K16" s="31">
        <f t="shared" ref="K16:L16" si="1">K17</f>
        <v>0</v>
      </c>
      <c r="L16" s="31">
        <f t="shared" si="1"/>
        <v>0</v>
      </c>
      <c r="M16" s="3"/>
    </row>
    <row r="17" spans="1:13" s="1" customFormat="1" x14ac:dyDescent="0.25">
      <c r="A17" s="46"/>
      <c r="B17" s="49"/>
      <c r="C17" s="23" t="s">
        <v>11</v>
      </c>
      <c r="D17" s="23" t="s">
        <v>6</v>
      </c>
      <c r="E17" s="23" t="s">
        <v>6</v>
      </c>
      <c r="F17" s="23" t="s">
        <v>19</v>
      </c>
      <c r="G17" s="23" t="s">
        <v>6</v>
      </c>
      <c r="H17" s="24"/>
      <c r="I17" s="25"/>
      <c r="J17" s="31">
        <f>J18</f>
        <v>600</v>
      </c>
      <c r="K17" s="31">
        <f t="shared" ref="K17:L17" si="2">K18</f>
        <v>0</v>
      </c>
      <c r="L17" s="31">
        <f t="shared" si="2"/>
        <v>0</v>
      </c>
      <c r="M17" s="3"/>
    </row>
    <row r="18" spans="1:13" s="1" customFormat="1" x14ac:dyDescent="0.25">
      <c r="A18" s="47"/>
      <c r="B18" s="50"/>
      <c r="C18" s="15" t="s">
        <v>11</v>
      </c>
      <c r="D18" s="15" t="s">
        <v>37</v>
      </c>
      <c r="E18" s="15" t="s">
        <v>38</v>
      </c>
      <c r="F18" s="15" t="s">
        <v>39</v>
      </c>
      <c r="G18" s="15" t="s">
        <v>18</v>
      </c>
      <c r="H18" s="16"/>
      <c r="I18" s="17"/>
      <c r="J18" s="30">
        <v>600</v>
      </c>
      <c r="K18" s="30">
        <v>0</v>
      </c>
      <c r="L18" s="30">
        <v>0</v>
      </c>
      <c r="M18" s="3"/>
    </row>
    <row r="19" spans="1:13" s="1" customFormat="1" x14ac:dyDescent="0.25">
      <c r="A19" s="51">
        <v>3</v>
      </c>
      <c r="B19" s="48" t="s">
        <v>40</v>
      </c>
      <c r="C19" s="23" t="s">
        <v>8</v>
      </c>
      <c r="D19" s="23" t="s">
        <v>6</v>
      </c>
      <c r="E19" s="23" t="s">
        <v>6</v>
      </c>
      <c r="F19" s="23" t="s">
        <v>19</v>
      </c>
      <c r="G19" s="23" t="s">
        <v>8</v>
      </c>
      <c r="H19" s="24"/>
      <c r="I19" s="25"/>
      <c r="J19" s="31">
        <f>J20</f>
        <v>2052.1999999999998</v>
      </c>
      <c r="K19" s="31">
        <f t="shared" ref="K19:L19" si="3">K20</f>
        <v>0</v>
      </c>
      <c r="L19" s="31">
        <f t="shared" si="3"/>
        <v>0</v>
      </c>
      <c r="M19" s="3"/>
    </row>
    <row r="20" spans="1:13" s="1" customFormat="1" x14ac:dyDescent="0.25">
      <c r="A20" s="46"/>
      <c r="B20" s="49"/>
      <c r="C20" s="23" t="s">
        <v>11</v>
      </c>
      <c r="D20" s="23" t="s">
        <v>6</v>
      </c>
      <c r="E20" s="23" t="s">
        <v>6</v>
      </c>
      <c r="F20" s="23" t="s">
        <v>19</v>
      </c>
      <c r="G20" s="23" t="s">
        <v>8</v>
      </c>
      <c r="H20" s="24"/>
      <c r="I20" s="25"/>
      <c r="J20" s="31">
        <f>J21</f>
        <v>2052.1999999999998</v>
      </c>
      <c r="K20" s="31">
        <f t="shared" ref="K20:L20" si="4">K21</f>
        <v>0</v>
      </c>
      <c r="L20" s="31">
        <f t="shared" si="4"/>
        <v>0</v>
      </c>
      <c r="M20" s="3"/>
    </row>
    <row r="21" spans="1:13" s="1" customFormat="1" x14ac:dyDescent="0.25">
      <c r="A21" s="47"/>
      <c r="B21" s="50"/>
      <c r="C21" s="26" t="s">
        <v>11</v>
      </c>
      <c r="D21" s="26" t="s">
        <v>41</v>
      </c>
      <c r="E21" s="26" t="s">
        <v>37</v>
      </c>
      <c r="F21" s="26" t="s">
        <v>42</v>
      </c>
      <c r="G21" s="26" t="s">
        <v>44</v>
      </c>
      <c r="H21" s="27"/>
      <c r="I21" s="28"/>
      <c r="J21" s="32">
        <v>2052.1999999999998</v>
      </c>
      <c r="K21" s="32">
        <v>0</v>
      </c>
      <c r="L21" s="32">
        <v>0</v>
      </c>
      <c r="M21" s="3"/>
    </row>
    <row r="22" spans="1:13" s="1" customFormat="1" x14ac:dyDescent="0.25">
      <c r="A22" s="45">
        <v>4</v>
      </c>
      <c r="B22" s="42" t="s">
        <v>23</v>
      </c>
      <c r="C22" s="14" t="s">
        <v>8</v>
      </c>
      <c r="D22" s="14" t="s">
        <v>6</v>
      </c>
      <c r="E22" s="14" t="s">
        <v>6</v>
      </c>
      <c r="F22" s="14" t="s">
        <v>19</v>
      </c>
      <c r="G22" s="14" t="s">
        <v>8</v>
      </c>
      <c r="H22" s="11"/>
      <c r="I22" s="11"/>
      <c r="J22" s="29">
        <f>J23</f>
        <v>700</v>
      </c>
      <c r="K22" s="29">
        <f t="shared" ref="K22:L22" si="5">K23</f>
        <v>700</v>
      </c>
      <c r="L22" s="29">
        <f t="shared" si="5"/>
        <v>700</v>
      </c>
      <c r="M22" s="3"/>
    </row>
    <row r="23" spans="1:13" s="1" customFormat="1" x14ac:dyDescent="0.25">
      <c r="A23" s="46"/>
      <c r="B23" s="43"/>
      <c r="C23" s="14">
        <v>907</v>
      </c>
      <c r="D23" s="14" t="s">
        <v>6</v>
      </c>
      <c r="E23" s="14" t="s">
        <v>6</v>
      </c>
      <c r="F23" s="14" t="s">
        <v>19</v>
      </c>
      <c r="G23" s="14" t="s">
        <v>8</v>
      </c>
      <c r="H23" s="11"/>
      <c r="I23" s="11"/>
      <c r="J23" s="29">
        <f>J24</f>
        <v>700</v>
      </c>
      <c r="K23" s="29">
        <f t="shared" ref="K23:L23" si="6">K24</f>
        <v>700</v>
      </c>
      <c r="L23" s="29">
        <f t="shared" si="6"/>
        <v>700</v>
      </c>
      <c r="M23" s="3"/>
    </row>
    <row r="24" spans="1:13" s="1" customFormat="1" x14ac:dyDescent="0.25">
      <c r="A24" s="47"/>
      <c r="B24" s="44"/>
      <c r="C24" s="15" t="s">
        <v>24</v>
      </c>
      <c r="D24" s="15" t="s">
        <v>25</v>
      </c>
      <c r="E24" s="15" t="s">
        <v>13</v>
      </c>
      <c r="F24" s="15" t="s">
        <v>43</v>
      </c>
      <c r="G24" s="15" t="s">
        <v>26</v>
      </c>
      <c r="H24" s="16">
        <v>0</v>
      </c>
      <c r="I24" s="17"/>
      <c r="J24" s="30">
        <v>700</v>
      </c>
      <c r="K24" s="30">
        <v>700</v>
      </c>
      <c r="L24" s="30">
        <v>700</v>
      </c>
      <c r="M24" s="3"/>
    </row>
    <row r="25" spans="1:13" s="5" customFormat="1" x14ac:dyDescent="0.25">
      <c r="A25" s="8"/>
      <c r="B25" s="9" t="s">
        <v>20</v>
      </c>
      <c r="C25" s="10" t="s">
        <v>8</v>
      </c>
      <c r="D25" s="10" t="s">
        <v>6</v>
      </c>
      <c r="E25" s="10" t="s">
        <v>6</v>
      </c>
      <c r="F25" s="10" t="s">
        <v>7</v>
      </c>
      <c r="G25" s="10" t="s">
        <v>8</v>
      </c>
      <c r="H25" s="12" t="e">
        <f>#REF!+#REF!+H15+H24+#REF!+#REF!</f>
        <v>#REF!</v>
      </c>
      <c r="I25" s="13" t="e">
        <f>#REF!+#REF!+I15+I24+#REF!+#REF!+#REF!+#REF!</f>
        <v>#REF!</v>
      </c>
      <c r="J25" s="33">
        <f>J13+J16+J19+J22</f>
        <v>3832.2</v>
      </c>
      <c r="K25" s="33">
        <f t="shared" ref="K25:L25" si="7">K13+K16+K19+K22</f>
        <v>1050</v>
      </c>
      <c r="L25" s="33">
        <f t="shared" si="7"/>
        <v>1100</v>
      </c>
      <c r="M25" s="4"/>
    </row>
    <row r="28" spans="1:13" ht="15" x14ac:dyDescent="0.25">
      <c r="A28" s="39" t="s">
        <v>14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</row>
  </sheetData>
  <sheetProtection formatCells="0" formatColumns="0" formatRows="0" insertColumns="0" insertRows="0" insertHyperlinks="0" deleteColumns="0" deleteRows="0" sort="0" autoFilter="0" pivotTables="0"/>
  <mergeCells count="17">
    <mergeCell ref="A9:L9"/>
    <mergeCell ref="A28:L28"/>
    <mergeCell ref="K11:L11"/>
    <mergeCell ref="B10:L10"/>
    <mergeCell ref="B13:B15"/>
    <mergeCell ref="A13:A15"/>
    <mergeCell ref="B22:B24"/>
    <mergeCell ref="A22:A24"/>
    <mergeCell ref="B16:B18"/>
    <mergeCell ref="A16:A18"/>
    <mergeCell ref="B19:B21"/>
    <mergeCell ref="A19:A21"/>
    <mergeCell ref="G1:L1"/>
    <mergeCell ref="G3:L3"/>
    <mergeCell ref="G5:L5"/>
    <mergeCell ref="G6:L6"/>
    <mergeCell ref="A8:L8"/>
  </mergeCells>
  <pageMargins left="0.51181102362204722" right="0.51181102362204722" top="0.78740157480314965" bottom="0.51181102362204722" header="0.31496062992125984" footer="0.31496062992125984"/>
  <pageSetup paperSize="9" scale="70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fin</cp:lastModifiedBy>
  <cp:lastPrinted>2024-11-18T13:53:21Z</cp:lastPrinted>
  <dcterms:created xsi:type="dcterms:W3CDTF">2021-10-06T14:36:51Z</dcterms:created>
  <dcterms:modified xsi:type="dcterms:W3CDTF">2024-11-18T13:53:24Z</dcterms:modified>
</cp:coreProperties>
</file>