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7 - Основные фонды_2024" sheetId="2" r:id="rId3"/>
  </sheets>
  <definedNames>
    <definedName name="_xlnm.Print_Area">#REF!</definedName>
  </definedNames>
  <calcPr calcId="0" refMode="R1C1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<sst xmlns="http://schemas.openxmlformats.org/spreadsheetml/2006/main" count="35" uniqueCount="19">
  <si>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</si>
  <si>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</si>
  <si>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</si>
  <si>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</si>
  <si>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</si>
  <si>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</si>
  <si>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</si>
  <si>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</si>
  <si>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</si>
  <si>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</si>
  <si>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VII. Основные фонды</t>
  </si>
  <si>
    <t>Данный раздел заполняется после утверждения и подписания раздела "Инвестиции"</t>
  </si>
  <si>
    <t xml:space="preserve">Основные фонды по полной учетной стоимости на конец года </t>
  </si>
  <si>
    <t>тыс.рублей в ценах соответствующих лет</t>
  </si>
  <si>
    <t>в том числе: по  крупным и средним организациям</t>
  </si>
  <si>
    <t>Ввод в действие основных фондов</t>
  </si>
  <si>
    <t xml:space="preserve">Ликвидировано основных фондов </t>
  </si>
  <si>
    <t>Амортизационные отчисления</t>
  </si>
  <si>
    <t>Остаточная балансовая стоимость основных фондов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</si>
</sst>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_ ;\-0\ "/>
  </numFmts>
  <fonts count="8">
    <font>
      <sz val="8.25"/>
      <color rgb="FF000000"/>
      <name val="Microsoft Sans Serif"/>
    </font>
    <font>
      <sz val="8.25"/>
      <color auto="1"/>
      <name val="Tahoma"/>
    </font>
    <font>
      <i/>
      <sz val="8"/>
      <color auto="1"/>
      <name val="Arial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b/>
      <sz val="7"/>
      <color auto="1"/>
      <name val="Arial"/>
    </font>
    <font>
      <b/>
      <sz val="8"/>
      <color rgb="FF993366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6"/>
      </patternFill>
    </fill>
  </fills>
  <borders count="20">
    <border>
      <left/>
      <right/>
      <top/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1">
    <xf numFmtId="0" fontId="0" fillId="0" borderId="0">
      <protection locked="0"/>
    </xf>
  </cellStyleXfs>
  <cellXfs count="66"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5" fillId="0" borderId="1" xfId="0" applyFont="1" applyBorder="1">
      <alignment vertical="center"/>
    </xf>
    <xf numFmtId="0" fontId="4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 wrapText="1"/>
    </xf>
    <xf numFmtId="0" fontId="5" fillId="0" borderId="3" xfId="0" applyFont="1" applyBorder="1">
      <alignment horizontal="left" vertical="center"/>
    </xf>
    <xf numFmtId="0" fontId="5" fillId="0" borderId="4" xfId="0" applyFont="1" applyBorder="1">
      <alignment vertical="center"/>
    </xf>
    <xf numFmtId="0" fontId="6" fillId="0" borderId="7" xfId="0" applyFont="1" applyBorder="1">
      <alignment horizontal="left" vertical="center" wrapText="1"/>
    </xf>
    <xf numFmtId="0" fontId="4" fillId="0" borderId="7" xfId="0" applyFont="1" applyBorder="1">
      <alignment horizontal="left" vertical="center" wrapText="1" indent="2"/>
    </xf>
    <xf numFmtId="0" fontId="4" fillId="0" borderId="8" xfId="0" applyFont="1" applyBorder="1">
      <alignment horizontal="left" vertical="center" wrapText="1" indent="2"/>
    </xf>
    <xf numFmtId="0" fontId="4" fillId="0" borderId="9" xfId="0" applyFont="1" applyBorder="1">
      <alignment horizontal="center" vertical="center" wrapText="1"/>
    </xf>
    <xf numFmtId="0" fontId="5" fillId="0" borderId="3" xfId="0" applyFont="1" applyBorder="1">
      <alignment vertical="center"/>
    </xf>
    <xf numFmtId="2" fontId="7" fillId="2" borderId="10" xfId="0" applyFont="1" applyFill="1" applyBorder="1" applyNumberFormat="1">
      <alignment horizontal="center" vertical="center" wrapText="1"/>
      <protection locked="0"/>
    </xf>
    <xf numFmtId="2" fontId="2" fillId="2" borderId="11" xfId="0" applyFont="1" applyFill="1" applyBorder="1" applyNumberFormat="1">
      <alignment horizontal="center" vertical="center"/>
      <protection locked="0"/>
    </xf>
    <xf numFmtId="2" fontId="2" fillId="2" borderId="12" xfId="0" applyFont="1" applyFill="1" applyBorder="1" applyNumberFormat="1">
      <alignment horizontal="center" vertical="center"/>
      <protection locked="0"/>
    </xf>
    <xf numFmtId="178" fontId="5" fillId="3" borderId="2" xfId="0" applyFont="1" applyFill="1" applyBorder="1" applyNumberFormat="1">
      <alignment horizontal="right" vertical="center"/>
      <protection locked="0"/>
    </xf>
    <xf numFmtId="178" fontId="5" fillId="3" borderId="13" xfId="0" applyFont="1" applyFill="1" applyBorder="1" applyNumberFormat="1">
      <alignment horizontal="right" vertical="center"/>
      <protection locked="0"/>
    </xf>
    <xf numFmtId="178" fontId="5" fillId="3" borderId="7" xfId="0" applyFont="1" applyFill="1" applyBorder="1" applyNumberFormat="1">
      <alignment horizontal="right" vertical="center"/>
      <protection locked="0"/>
    </xf>
    <xf numFmtId="178" fontId="3" fillId="4" borderId="2" xfId="0" applyFont="1" applyFill="1" applyBorder="1" applyNumberFormat="1">
      <alignment horizontal="center" vertical="top"/>
      <protection locked="0"/>
    </xf>
    <xf numFmtId="178" fontId="3" fillId="3" borderId="2" xfId="0" applyFont="1" applyFill="1" applyBorder="1" applyNumberFormat="1">
      <alignment horizontal="right" vertical="center"/>
      <protection locked="0"/>
    </xf>
    <xf numFmtId="178" fontId="3" fillId="3" borderId="13" xfId="0" applyFont="1" applyFill="1" applyBorder="1" applyNumberFormat="1">
      <alignment horizontal="right" vertical="center"/>
      <protection locked="0"/>
    </xf>
    <xf numFmtId="178" fontId="3" fillId="3" borderId="7" xfId="0" applyFont="1" applyFill="1" applyBorder="1" applyNumberFormat="1">
      <alignment horizontal="right" vertical="center"/>
      <protection locked="0"/>
    </xf>
    <xf numFmtId="178" fontId="3" fillId="4" borderId="9" xfId="0" applyFont="1" applyFill="1" applyBorder="1" applyNumberFormat="1">
      <alignment horizontal="center" vertical="top"/>
      <protection locked="0"/>
    </xf>
    <xf numFmtId="178" fontId="3" fillId="3" borderId="9" xfId="0" applyFont="1" applyFill="1" applyBorder="1" applyNumberFormat="1">
      <alignment horizontal="right" vertical="center"/>
      <protection locked="0"/>
    </xf>
    <xf numFmtId="178" fontId="3" fillId="3" borderId="14" xfId="0" applyFont="1" applyFill="1" applyBorder="1" applyNumberFormat="1">
      <alignment horizontal="right" vertical="center"/>
      <protection locked="0"/>
    </xf>
    <xf numFmtId="178" fontId="3" fillId="3" borderId="8" xfId="0" applyFont="1" applyFill="1" applyBorder="1" applyNumberFormat="1">
      <alignment horizontal="right" vertical="center"/>
      <protection locked="0"/>
    </xf>
    <xf numFmtId="0" fontId="3" fillId="2" borderId="10" xfId="0" applyFont="1" applyFill="1" applyBorder="1">
      <alignment horizontal="center" vertical="center" wrapText="1"/>
    </xf>
    <xf numFmtId="0" fontId="3" fillId="2" borderId="11" xfId="0" applyFont="1" applyFill="1" applyBorder="1">
      <alignment horizontal="center" vertical="center" wrapText="1"/>
    </xf>
    <xf numFmtId="0" fontId="3" fillId="2" borderId="12" xfId="0" applyFont="1" applyFill="1" applyBorder="1">
      <alignment horizontal="center" vertical="center" wrapText="1"/>
    </xf>
    <xf numFmtId="0" fontId="3" fillId="0" borderId="3" xfId="0" applyFont="1" applyBorder="1">
      <alignment horizontal="center" vertical="center"/>
    </xf>
    <xf numFmtId="0" fontId="3" fillId="0" borderId="7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4" fillId="0" borderId="4" xfId="0" applyFont="1" applyBorder="1">
      <alignment horizontal="center" vertical="center" wrapText="1"/>
    </xf>
    <xf numFmtId="0" fontId="4" fillId="0" borderId="13" xfId="0" applyFont="1" applyBorder="1">
      <alignment horizontal="center" vertical="center" wrapText="1"/>
    </xf>
    <xf numFmtId="0" fontId="4" fillId="0" borderId="14" xfId="0" applyFont="1" applyBorder="1">
      <alignment horizontal="center" vertical="center" wrapText="1"/>
    </xf>
    <xf numFmtId="0" fontId="3" fillId="0" borderId="13" xfId="0" applyFont="1" applyBorder="1">
      <alignment horizontal="center" vertical="center"/>
    </xf>
    <xf numFmtId="0" fontId="3" fillId="0" borderId="14" xfId="0" applyFont="1" applyBorder="1">
      <alignment horizontal="center" vertical="center"/>
    </xf>
    <xf numFmtId="0" fontId="3" fillId="0" borderId="2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2" fontId="7" fillId="2" borderId="10" xfId="0" applyFont="1" applyFill="1" applyBorder="1" applyNumberFormat="1">
      <alignment horizontal="center" vertical="center" wrapText="1"/>
    </xf>
    <xf numFmtId="178" fontId="5" fillId="3" borderId="2" xfId="0" applyFont="1" applyFill="1" applyBorder="1" applyNumberFormat="1">
      <alignment horizontal="right" vertical="center"/>
    </xf>
    <xf numFmtId="178" fontId="5" fillId="3" borderId="13" xfId="0" applyFont="1" applyFill="1" applyBorder="1" applyNumberFormat="1">
      <alignment horizontal="right" vertical="center"/>
    </xf>
    <xf numFmtId="178" fontId="5" fillId="3" borderId="7" xfId="0" applyFont="1" applyFill="1" applyBorder="1" applyNumberFormat="1">
      <alignment horizontal="right" vertical="center"/>
    </xf>
    <xf numFmtId="2" fontId="2" fillId="2" borderId="11" xfId="0" applyFont="1" applyFill="1" applyBorder="1" applyNumberFormat="1">
      <alignment horizontal="center" vertical="center"/>
    </xf>
    <xf numFmtId="178" fontId="3" fillId="4" borderId="2" xfId="0" applyFont="1" applyFill="1" applyBorder="1" applyNumberFormat="1">
      <alignment horizontal="center" vertical="top"/>
    </xf>
    <xf numFmtId="178" fontId="3" fillId="3" borderId="2" xfId="0" applyFont="1" applyFill="1" applyBorder="1" applyNumberFormat="1">
      <alignment horizontal="right" vertical="center"/>
    </xf>
    <xf numFmtId="178" fontId="3" fillId="3" borderId="13" xfId="0" applyFont="1" applyFill="1" applyBorder="1" applyNumberFormat="1">
      <alignment horizontal="right" vertical="center"/>
    </xf>
    <xf numFmtId="178" fontId="3" fillId="3" borderId="7" xfId="0" applyFont="1" applyFill="1" applyBorder="1" applyNumberFormat="1">
      <alignment horizontal="right" vertical="center"/>
    </xf>
    <xf numFmtId="178" fontId="3" fillId="4" borderId="9" xfId="0" applyFont="1" applyFill="1" applyBorder="1" applyNumberFormat="1">
      <alignment horizontal="center" vertical="top"/>
    </xf>
    <xf numFmtId="178" fontId="3" fillId="3" borderId="9" xfId="0" applyFont="1" applyFill="1" applyBorder="1" applyNumberFormat="1">
      <alignment horizontal="right" vertical="center"/>
    </xf>
    <xf numFmtId="178" fontId="3" fillId="3" borderId="14" xfId="0" applyFont="1" applyFill="1" applyBorder="1" applyNumberFormat="1">
      <alignment horizontal="right" vertical="center"/>
    </xf>
    <xf numFmtId="178" fontId="3" fillId="3" borderId="8" xfId="0" applyFont="1" applyFill="1" applyBorder="1" applyNumberFormat="1">
      <alignment horizontal="right" vertical="center"/>
    </xf>
    <xf numFmtId="2" fontId="2" fillId="2" borderId="12" xfId="0" applyFont="1" applyFill="1" applyBorder="1" applyNumberForma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F99F20C-BEBE-5EE3-72EF-B51DCE5A5E5D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72160D-397E-9698-19E7-0903C2E1EAA9}" mc:Ignorable="x14ac xr xr2 xr3">
  <dimension ref="A1:L22"/>
  <sheetViews>
    <sheetView topLeftCell="B1" zoomScale="120" workbookViewId="0" tabSelected="1">
      <pane ySplit="3" topLeftCell="A4" activePane="bottomLeft" state="frozen"/>
    </sheetView>
  </sheetViews>
  <sheetFormatPr defaultColWidth="8.66015625" customHeight="1" defaultRowHeight="11.25"/>
  <cols>
    <col min="1" max="1" style="3" width="42" customWidth="1"/>
    <col min="2" max="2" style="4" width="31.83203125" customWidth="1"/>
    <col min="3" max="3" style="5" width="12.5" customWidth="1"/>
    <col min="4" max="5" style="5" width="11.83203125" customWidth="1"/>
    <col min="6" max="11" style="5" width="10.5" customWidth="1"/>
    <col min="12" max="12" style="5" width="22.83203125" customWidth="1"/>
  </cols>
  <sheetData>
    <row s="1" customFormat="1" customHeight="1" ht="11.25">
      <c r="A1" s="37" t="s">
        <v>2</v>
      </c>
      <c r="B1" s="45" t="s">
        <v>3</v>
      </c>
      <c r="C1" s="8" t="s">
        <v>4</v>
      </c>
      <c r="D1" s="9" t="s">
        <v>4</v>
      </c>
      <c r="E1" s="10" t="s">
        <v>5</v>
      </c>
      <c r="F1" s="40" t="s">
        <v>6</v>
      </c>
      <c r="G1" s="41"/>
      <c r="H1" s="41"/>
      <c r="I1" s="41"/>
      <c r="J1" s="41"/>
      <c r="K1" s="42"/>
      <c r="L1" s="34" t="s">
        <v>7</v>
      </c>
    </row>
    <row s="1" customFormat="1" customHeight="1" ht="11.25">
      <c r="A2" s="38"/>
      <c r="B2" s="46"/>
      <c r="C2" s="38">
        <v>2022</v>
      </c>
      <c r="D2" s="50">
        <v>2023</v>
      </c>
      <c r="E2" s="48">
        <v>2024</v>
      </c>
      <c r="F2" s="43">
        <v>2025</v>
      </c>
      <c r="G2" s="44"/>
      <c r="H2" s="43">
        <v>2026</v>
      </c>
      <c r="I2" s="44"/>
      <c r="J2" s="43">
        <v>2027</v>
      </c>
      <c r="K2" s="44"/>
      <c r="L2" s="35"/>
    </row>
    <row s="1" customFormat="1" customHeight="1" ht="11.25">
      <c r="A3" s="39"/>
      <c r="B3" s="47"/>
      <c r="C3" s="39"/>
      <c r="D3" s="51"/>
      <c r="E3" s="49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36"/>
    </row>
    <row s="2" customFormat="1" customHeight="1" ht="56.25">
      <c r="A4" s="13" t="s">
        <v>10</v>
      </c>
      <c r="B4" s="6"/>
      <c r="C4" s="6"/>
      <c r="D4" s="6"/>
      <c r="E4" s="14"/>
      <c r="F4" s="19"/>
      <c r="G4" s="14"/>
      <c r="H4" s="19"/>
      <c r="I4" s="14"/>
      <c r="J4" s="19"/>
      <c r="K4" s="14"/>
      <c r="L4" s="52" t="s">
        <v>11</v>
      </c>
    </row>
    <row customHeight="1" ht="23.25">
      <c r="A5" s="15" t="s">
        <v>12</v>
      </c>
      <c r="B5" s="7" t="s">
        <v>13</v>
      </c>
      <c r="C5" s="53">
        <v>1425317</v>
      </c>
      <c r="D5" s="53">
        <v>1440282.8285</v>
      </c>
      <c r="E5" s="54">
        <f>1454685.83+9330</f>
        <v>1464015.83</v>
      </c>
      <c r="F5" s="55">
        <v>1481740</v>
      </c>
      <c r="G5" s="54">
        <v>1481940</v>
      </c>
      <c r="H5" s="55">
        <v>1493940</v>
      </c>
      <c r="I5" s="54">
        <v>1494540</v>
      </c>
      <c r="J5" s="55">
        <f t="shared" si="0" ref="J5:K13">H5*99%</f>
        <v>1479000.6</v>
      </c>
      <c r="K5" s="54">
        <f t="shared" si="0"/>
        <v>1479594.6</v>
      </c>
      <c r="L5" s="56"/>
    </row>
    <row customHeight="1" ht="23.25">
      <c r="A6" s="16" t="s">
        <v>14</v>
      </c>
      <c r="B6" s="7" t="s">
        <v>13</v>
      </c>
      <c r="C6" s="57">
        <v>893972</v>
      </c>
      <c r="D6" s="58">
        <v>903345.4976</v>
      </c>
      <c r="E6" s="59">
        <v>922330.08</v>
      </c>
      <c r="F6" s="60">
        <v>941520</v>
      </c>
      <c r="G6" s="59">
        <v>941630</v>
      </c>
      <c r="H6" s="60">
        <v>942010</v>
      </c>
      <c r="I6" s="59">
        <v>943200</v>
      </c>
      <c r="J6" s="60">
        <f t="shared" si="0"/>
        <v>932589.9</v>
      </c>
      <c r="K6" s="59">
        <f t="shared" si="0"/>
        <v>933768</v>
      </c>
      <c r="L6" s="56"/>
    </row>
    <row customHeight="1" ht="23.25">
      <c r="A7" s="15" t="s">
        <v>15</v>
      </c>
      <c r="B7" s="7" t="s">
        <v>13</v>
      </c>
      <c r="C7" s="53">
        <v>83047</v>
      </c>
      <c r="D7" s="53">
        <v>83918.9935</v>
      </c>
      <c r="E7" s="54">
        <v>89930</v>
      </c>
      <c r="F7" s="55">
        <v>62800</v>
      </c>
      <c r="G7" s="54">
        <v>63012</v>
      </c>
      <c r="H7" s="55">
        <v>78520</v>
      </c>
      <c r="I7" s="54">
        <v>78951</v>
      </c>
      <c r="J7" s="55">
        <f t="shared" si="1" ref="J7:K7">H7*28%</f>
        <v>21985.6</v>
      </c>
      <c r="K7" s="54">
        <f t="shared" si="1"/>
        <v>22106.28</v>
      </c>
      <c r="L7" s="56"/>
    </row>
    <row customHeight="1" ht="23.25">
      <c r="A8" s="16" t="s">
        <v>14</v>
      </c>
      <c r="B8" s="7" t="s">
        <v>13</v>
      </c>
      <c r="C8" s="57">
        <v>42545</v>
      </c>
      <c r="D8" s="58">
        <v>43798.69</v>
      </c>
      <c r="E8" s="59">
        <v>44204</v>
      </c>
      <c r="F8" s="60">
        <v>32108</v>
      </c>
      <c r="G8" s="59">
        <v>32204</v>
      </c>
      <c r="H8" s="60">
        <v>46908</v>
      </c>
      <c r="I8" s="59">
        <v>47102</v>
      </c>
      <c r="J8" s="60">
        <f t="shared" si="0"/>
        <v>46438.92</v>
      </c>
      <c r="K8" s="59">
        <f t="shared" si="0"/>
        <v>46630.98</v>
      </c>
      <c r="L8" s="56"/>
    </row>
    <row customHeight="1" ht="23.25">
      <c r="A9" s="15" t="s">
        <v>16</v>
      </c>
      <c r="B9" s="7" t="s">
        <v>13</v>
      </c>
      <c r="C9" s="53">
        <v>11824</v>
      </c>
      <c r="D9" s="53">
        <v>8542</v>
      </c>
      <c r="E9" s="54">
        <v>8803</v>
      </c>
      <c r="F9" s="55">
        <v>8720</v>
      </c>
      <c r="G9" s="54">
        <v>8710</v>
      </c>
      <c r="H9" s="55">
        <v>8803</v>
      </c>
      <c r="I9" s="54">
        <v>8793</v>
      </c>
      <c r="J9" s="55">
        <f t="shared" si="0"/>
        <v>8714.97</v>
      </c>
      <c r="K9" s="54">
        <f t="shared" si="0"/>
        <v>8705.07</v>
      </c>
      <c r="L9" s="56"/>
    </row>
    <row customHeight="1" ht="23.25">
      <c r="A10" s="16" t="s">
        <v>14</v>
      </c>
      <c r="B10" s="7" t="s">
        <v>13</v>
      </c>
      <c r="C10" s="57">
        <v>9000</v>
      </c>
      <c r="D10" s="58">
        <v>6720</v>
      </c>
      <c r="E10" s="59">
        <v>6834</v>
      </c>
      <c r="F10" s="60">
        <v>6801</v>
      </c>
      <c r="G10" s="59">
        <v>6786</v>
      </c>
      <c r="H10" s="60">
        <v>6834</v>
      </c>
      <c r="I10" s="59">
        <v>6826</v>
      </c>
      <c r="J10" s="60">
        <f t="shared" si="0"/>
        <v>6765.66</v>
      </c>
      <c r="K10" s="59">
        <f t="shared" si="0"/>
        <v>6757.74</v>
      </c>
      <c r="L10" s="56"/>
    </row>
    <row customHeight="1" ht="23.25">
      <c r="A11" s="15" t="s">
        <v>17</v>
      </c>
      <c r="B11" s="7" t="s">
        <v>13</v>
      </c>
      <c r="C11" s="53">
        <v>38210</v>
      </c>
      <c r="D11" s="53">
        <v>38900</v>
      </c>
      <c r="E11" s="54">
        <v>39301</v>
      </c>
      <c r="F11" s="55">
        <v>39102</v>
      </c>
      <c r="G11" s="54">
        <v>39208</v>
      </c>
      <c r="H11" s="55">
        <v>39301</v>
      </c>
      <c r="I11" s="54">
        <v>39443.248</v>
      </c>
      <c r="J11" s="55">
        <f t="shared" si="0"/>
        <v>38907.99</v>
      </c>
      <c r="K11" s="54">
        <f t="shared" si="0"/>
        <v>39048.81552</v>
      </c>
      <c r="L11" s="56"/>
    </row>
    <row customHeight="1" ht="23.25">
      <c r="A12" s="15" t="s">
        <v>18</v>
      </c>
      <c r="B12" s="7" t="s">
        <v>13</v>
      </c>
      <c r="C12" s="53">
        <v>582570</v>
      </c>
      <c r="D12" s="53">
        <f>C12-D9-D11+D7</f>
        <v>619046.9935</v>
      </c>
      <c r="E12" s="54">
        <f t="shared" si="2" ref="E12:F12">D12-E11-E9+E7</f>
        <v>660872.9935</v>
      </c>
      <c r="F12" s="55">
        <f t="shared" si="2"/>
        <v>675850.9935</v>
      </c>
      <c r="G12" s="54">
        <f t="shared" si="3" ref="G12:K12">E12-G11-G9+G7</f>
        <v>675966.9935</v>
      </c>
      <c r="H12" s="55">
        <f t="shared" si="3"/>
        <v>706266.9935</v>
      </c>
      <c r="I12" s="54">
        <f t="shared" si="3"/>
        <v>706681.7455</v>
      </c>
      <c r="J12" s="55">
        <f t="shared" si="3"/>
        <v>680629.6335</v>
      </c>
      <c r="K12" s="54">
        <f t="shared" si="3"/>
        <v>681034.13998</v>
      </c>
      <c r="L12" s="56"/>
    </row>
    <row customHeight="1" ht="23.25">
      <c r="A13" s="17" t="s">
        <v>14</v>
      </c>
      <c r="B13" s="18" t="s">
        <v>13</v>
      </c>
      <c r="C13" s="61">
        <v>318268</v>
      </c>
      <c r="D13" s="62">
        <v>323159.3946</v>
      </c>
      <c r="E13" s="63">
        <v>281120</v>
      </c>
      <c r="F13" s="64">
        <v>291020</v>
      </c>
      <c r="G13" s="63">
        <v>291150</v>
      </c>
      <c r="H13" s="64">
        <v>281120</v>
      </c>
      <c r="I13" s="63">
        <v>281570</v>
      </c>
      <c r="J13" s="60">
        <f t="shared" si="0"/>
        <v>278308.8</v>
      </c>
      <c r="K13" s="59">
        <f t="shared" si="0"/>
        <v>278754.3</v>
      </c>
      <c r="L13" s="65"/>
    </row>
    <row customHeight="1" ht="11.25">
      <c r="A14" s="3"/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</row>
    <row customHeight="1" ht="11.25">
      <c r="A15" s="3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</row>
    <row customHeight="1" ht="11.25">
      <c r="A16" s="3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</row>
    <row customHeight="1" ht="11.25">
      <c r="A17" s="3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</row>
    <row customHeight="1" ht="11.25">
      <c r="A18" s="3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</row>
    <row customHeight="1" ht="11.25">
      <c r="A19" s="3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</row>
    <row customHeight="1" ht="11.25">
      <c r="A20" s="3"/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</row>
    <row customHeight="1" ht="11.25">
      <c r="A21" s="3"/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</row>
    <row customHeight="1" ht="11.25">
      <c r="A22" s="3"/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07 - Основные фонды_2024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2019-04-04T14:26:26+03:00</cp:lastPrinted>
  <dcterms:created xsi:type="dcterms:W3CDTF">2024-05-03T16:20:56+03:00</dcterms:created>
  <dcterms:modified xsi:type="dcterms:W3CDTF">2024-06-27T14:35:31+03:00</dcterms:modified>
</cp:coreProperties>
</file>