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ПРОЕКТ БЮДЖЕТА\2025-2027\ПРОЕКТ БЮДЖЕТА\Дополнительные материалы на Думу\Методики и расчеты МБТ\Дотация\"/>
    </mc:Choice>
  </mc:AlternateContent>
  <xr:revisionPtr revIDLastSave="0" documentId="13_ncr:1_{3EBF6477-C88C-4B30-8AC9-C23F9A7D09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чет РФФП 2026 год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5" i="1" l="1"/>
  <c r="AO5" i="1"/>
  <c r="AN6" i="1"/>
  <c r="AN7" i="1"/>
  <c r="AN4" i="1"/>
</calcChain>
</file>

<file path=xl/sharedStrings.xml><?xml version="1.0" encoding="utf-8"?>
<sst xmlns="http://schemas.openxmlformats.org/spreadsheetml/2006/main" count="55" uniqueCount="55">
  <si>
    <t>[A]
МО Код</t>
  </si>
  <si>
    <t>[B]
МО Описание</t>
  </si>
  <si>
    <t>[C]
Налог на доходы физических лиц (не заполняется до особого указания)</t>
  </si>
  <si>
    <t>[D]
Налог на доходы физических лиц (не заполняется до особого указания)</t>
  </si>
  <si>
    <t>[E]
Сумма налога на имущество организаций, исчисленная к уплате в бюджет за 2022 год (сумма строк 1500,2500 формы отчетности № 5-НИО), тыс. рублей</t>
  </si>
  <si>
    <t>[F]
Сумма налога на имущество организаций, исчисленная к уплате в бюджет за 2023 год (сумма строк 1500,2500 формы отчетности № 5-НИО), тыс. рублей</t>
  </si>
  <si>
    <t>[G]
Упрощенная система налогообложения (не заполняется до особого указания)</t>
  </si>
  <si>
    <t>[H]
Упрощенная система налогообложения (не заполняется до особого указания)</t>
  </si>
  <si>
    <t>[I]
Сумма земельного налога, подлежащего уплате в бюджет за 2022 год (сумма строк 1600, 2500 формы отчетности № 5-МН), тыс. рублей</t>
  </si>
  <si>
    <t>[J]
Сумма земельного налога, не поступившая в бюджет за налоговый период 2022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(сумма строк 1740, 2640 формы отчетности № 5-МН), тыс. рублей</t>
  </si>
  <si>
    <t>[K]
Сумма земельного налога, подлежащего уплате в бюджет за 2023 год (сумма строк 1600, 2500 формы отчетности № 5-МН), тыс. рублей</t>
  </si>
  <si>
    <t>[L]
Сумма земельного налога, не поступившая в бюджет за налоговый период 2023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(сумма строк 1740, 2640 формы отчетности № 5-МН), тыс. рублей</t>
  </si>
  <si>
    <t>[M]
Сумма налога на имущество физических лиц, подлежащего уплате в бюджет за 2023 год (строка 3500 формы отчетности № 5-МН), тыс. рублей</t>
  </si>
  <si>
    <t>[N]
Сумма налога на имущество физических лиц, не поступившая в бюджет за налоговый период 2023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(строка 3650 формы отчетности № 5-МН), тыс. рублей</t>
  </si>
  <si>
    <t>[O]
Сумма налога на имущество физических лиц, подлежащего уплате в бюджет за 2022 год (строка 3500 формы отчетности № 5-МН), тыс. рублей</t>
  </si>
  <si>
    <t>[P]
Сумма налога на имущество физических лиц, не поступившая в бюджет за налоговый период 2022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(строка 3650 формы отчетности № 5-МН), тыс. рублей</t>
  </si>
  <si>
    <t>[Q]
Налог на доходы физических лиц
Плановый период +1 (2026 г.)</t>
  </si>
  <si>
    <t>[R]
Налог, взимаемый в связи с применением упрощенной системы налогообложения
Плановый период +1 (2026 г.)</t>
  </si>
  <si>
    <t>[S]
Налог на имущество организаций
Плановый период +1 (2026 г.)</t>
  </si>
  <si>
    <t>[T]
Земельный налог
Плановый период +1 (2026 г.)</t>
  </si>
  <si>
    <t>[U]
Налог на имущество физических лиц
Плановый период +1 (2026 г.)</t>
  </si>
  <si>
    <t>[V]
НП НДФЛ</t>
  </si>
  <si>
    <t>[W]
НП Имущество организаций</t>
  </si>
  <si>
    <t>[X]
НП УСН</t>
  </si>
  <si>
    <t>[Y]
НП НИФЛ</t>
  </si>
  <si>
    <t>[Z]
НП Земельный налог</t>
  </si>
  <si>
    <t>[AA]
Сумма УНП</t>
  </si>
  <si>
    <t>[AB]
D1 - первая часть дотации</t>
  </si>
  <si>
    <t>[AC]
D2 - вторая часть дотации</t>
  </si>
  <si>
    <t>[AD]
Расчитаный ИБР</t>
  </si>
  <si>
    <t>[AE]
Численность постоянного населения, тыс. чел.</t>
  </si>
  <si>
    <t>[AF]
ИБР расч.</t>
  </si>
  <si>
    <t>[AG]
Нормированная численность населения (ИБР*Числ)</t>
  </si>
  <si>
    <t xml:space="preserve">[AH]
БО расчётное </t>
  </si>
  <si>
    <t>[AI]
БО среднее</t>
  </si>
  <si>
    <t>[AJ]
Расчётный уровень бюджетной обеспеченности</t>
  </si>
  <si>
    <t>[AK]
Уровень бюджетной обеспеченности на нормированную численность (УБО*Числ*ИБР)</t>
  </si>
  <si>
    <t>[AL]
Оптимальный критерий выравнивания до уровня расчётной бюджетной обеспеченности (k1)</t>
  </si>
  <si>
    <t>[AM]
БО среднее*Числ*ИБР*(K1-УБО расчётное)</t>
  </si>
  <si>
    <t>[AN]
Первая часть дотации (D1i)</t>
  </si>
  <si>
    <t>[AO]
Вторая часть дотации (D2i)</t>
  </si>
  <si>
    <t>[AP]
Общий объём дотации (Di=D1i+D2i)</t>
  </si>
  <si>
    <t>32</t>
  </si>
  <si>
    <t>Тужинский район</t>
  </si>
  <si>
    <t>358</t>
  </si>
  <si>
    <t>Тужинское городское поселение</t>
  </si>
  <si>
    <t>359</t>
  </si>
  <si>
    <t>Михайловское сельское поселение</t>
  </si>
  <si>
    <t>360</t>
  </si>
  <si>
    <t>Ныровское сельское поселение</t>
  </si>
  <si>
    <t>361</t>
  </si>
  <si>
    <t>Грековское сельское поселение</t>
  </si>
  <si>
    <t>362</t>
  </si>
  <si>
    <t>Пачинское сельское поселение</t>
  </si>
  <si>
    <t>Дотация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</si>
</sst>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right" wrapText="1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7"/>
  <sheetViews>
    <sheetView tabSelected="1" topLeftCell="AG1" zoomScale="70" zoomScaleNormal="70" workbookViewId="0">
      <selection activeCell="AT4" sqref="AT4"/>
    </sheetView>
  </sheetViews>
  <sheetFormatPr defaultRowHeight="15" x14ac:dyDescent="0.25"/>
  <cols>
    <col min="1" max="2" width="18.7109375" style="1" customWidth="1"/>
    <col min="3" max="4" width="18.7109375" style="2" customWidth="1"/>
    <col min="5" max="5" width="7.42578125" style="2" customWidth="1"/>
    <col min="6" max="6" width="7.28515625" style="2" customWidth="1"/>
    <col min="7" max="8" width="6" style="2" customWidth="1"/>
    <col min="9" max="43" width="18.7109375" style="2" customWidth="1"/>
  </cols>
  <sheetData>
    <row r="1" spans="1:43" ht="409.5" x14ac:dyDescent="0.25">
      <c r="A1" s="3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4" t="s">
        <v>29</v>
      </c>
      <c r="AE1" s="4" t="s">
        <v>30</v>
      </c>
      <c r="AF1" s="4" t="s">
        <v>31</v>
      </c>
      <c r="AG1" s="4" t="s">
        <v>32</v>
      </c>
      <c r="AH1" s="4" t="s">
        <v>33</v>
      </c>
      <c r="AI1" s="4" t="s">
        <v>34</v>
      </c>
      <c r="AJ1" s="4" t="s">
        <v>35</v>
      </c>
      <c r="AK1" s="4" t="s">
        <v>36</v>
      </c>
      <c r="AL1" s="4" t="s">
        <v>37</v>
      </c>
      <c r="AM1" s="4" t="s">
        <v>38</v>
      </c>
      <c r="AN1" s="4" t="s">
        <v>39</v>
      </c>
      <c r="AO1" s="4" t="s">
        <v>40</v>
      </c>
      <c r="AP1" s="4" t="s">
        <v>41</v>
      </c>
      <c r="AQ1" s="4" t="s">
        <v>54</v>
      </c>
    </row>
    <row r="2" spans="1:43" x14ac:dyDescent="0.25">
      <c r="A2" s="5" t="s">
        <v>42</v>
      </c>
      <c r="B2" s="5" t="s">
        <v>43</v>
      </c>
      <c r="C2" s="6">
        <v>52846.853000000003</v>
      </c>
      <c r="D2" s="6">
        <v>56596.565999999999</v>
      </c>
      <c r="E2" s="7"/>
      <c r="F2" s="7"/>
      <c r="G2" s="7"/>
      <c r="H2" s="7"/>
      <c r="I2" s="6">
        <v>1590</v>
      </c>
      <c r="J2" s="6">
        <v>216</v>
      </c>
      <c r="K2" s="6">
        <v>1455</v>
      </c>
      <c r="L2" s="6">
        <v>28</v>
      </c>
      <c r="M2" s="6">
        <v>944</v>
      </c>
      <c r="N2" s="6">
        <v>0</v>
      </c>
      <c r="O2" s="6">
        <v>598</v>
      </c>
      <c r="P2" s="6">
        <v>0</v>
      </c>
      <c r="Q2" s="6">
        <v>8234.6</v>
      </c>
      <c r="R2" s="7"/>
      <c r="S2" s="7"/>
      <c r="T2" s="6">
        <v>1301</v>
      </c>
      <c r="U2" s="6">
        <v>900</v>
      </c>
      <c r="V2" s="6">
        <v>8234.599999</v>
      </c>
      <c r="W2" s="7"/>
      <c r="X2" s="7"/>
      <c r="Y2" s="6">
        <v>899.999999</v>
      </c>
      <c r="Z2" s="6">
        <v>1300.9999989999999</v>
      </c>
      <c r="AA2" s="6">
        <v>10435.599996999999</v>
      </c>
      <c r="AB2" s="7">
        <v>100</v>
      </c>
      <c r="AC2" s="7">
        <v>7439</v>
      </c>
      <c r="AD2" s="6">
        <v>5.1963350000000004</v>
      </c>
      <c r="AE2" s="6">
        <v>5410</v>
      </c>
      <c r="AF2" s="7">
        <v>5.1963350000000004</v>
      </c>
      <c r="AG2" s="7"/>
      <c r="AH2" s="7">
        <v>0</v>
      </c>
      <c r="AI2" s="7">
        <v>1.8313969999999999</v>
      </c>
      <c r="AJ2" s="7">
        <v>0</v>
      </c>
      <c r="AK2" s="7">
        <v>0</v>
      </c>
      <c r="AL2" s="7">
        <v>1.0095810000000001</v>
      </c>
      <c r="AM2" s="7">
        <v>0</v>
      </c>
      <c r="AN2" s="6">
        <v>99.999998000000005</v>
      </c>
      <c r="AO2" s="6">
        <v>7438.9999989999997</v>
      </c>
      <c r="AP2" s="7">
        <v>7538.9999969999999</v>
      </c>
      <c r="AQ2" s="6">
        <v>7539</v>
      </c>
    </row>
    <row r="3" spans="1:43" x14ac:dyDescent="0.25">
      <c r="A3" s="5" t="s">
        <v>44</v>
      </c>
      <c r="B3" s="5" t="s">
        <v>45</v>
      </c>
      <c r="C3" s="7">
        <v>44249.743000000002</v>
      </c>
      <c r="D3" s="7">
        <v>47583.423000000003</v>
      </c>
      <c r="E3" s="7"/>
      <c r="F3" s="7"/>
      <c r="G3" s="7"/>
      <c r="H3" s="7"/>
      <c r="I3" s="7">
        <v>955</v>
      </c>
      <c r="J3" s="7">
        <v>194</v>
      </c>
      <c r="K3" s="7">
        <v>812</v>
      </c>
      <c r="L3" s="7">
        <v>0</v>
      </c>
      <c r="M3" s="7">
        <v>916</v>
      </c>
      <c r="N3" s="7">
        <v>0</v>
      </c>
      <c r="O3" s="7">
        <v>571</v>
      </c>
      <c r="P3" s="7">
        <v>0</v>
      </c>
      <c r="Q3" s="6">
        <v>6996.3</v>
      </c>
      <c r="R3" s="7"/>
      <c r="S3" s="7"/>
      <c r="T3" s="6">
        <v>778.4</v>
      </c>
      <c r="U3" s="6">
        <v>872</v>
      </c>
      <c r="V3" s="7">
        <v>6909.1086859999996</v>
      </c>
      <c r="W3" s="7"/>
      <c r="X3" s="7"/>
      <c r="Y3" s="7">
        <v>866.33481600000005</v>
      </c>
      <c r="Z3" s="7">
        <v>770.03028400000005</v>
      </c>
      <c r="AA3" s="7">
        <v>8545.4737860000005</v>
      </c>
      <c r="AB3" s="7">
        <v>100</v>
      </c>
      <c r="AC3" s="7">
        <v>7439</v>
      </c>
      <c r="AD3" s="7">
        <v>0.99211899999999997</v>
      </c>
      <c r="AE3" s="7">
        <v>4138</v>
      </c>
      <c r="AF3" s="7">
        <v>1</v>
      </c>
      <c r="AG3" s="7">
        <v>4138</v>
      </c>
      <c r="AH3" s="7">
        <v>2.0651220000000001</v>
      </c>
      <c r="AI3" s="7">
        <v>1.8313969999999999</v>
      </c>
      <c r="AJ3" s="7">
        <v>1.1276200000000001</v>
      </c>
      <c r="AK3" s="7">
        <v>4666.0915599999998</v>
      </c>
      <c r="AL3" s="7">
        <v>1.0095810000000001</v>
      </c>
      <c r="AM3" s="7">
        <v>0</v>
      </c>
      <c r="AN3" s="7">
        <v>0</v>
      </c>
      <c r="AO3" s="7">
        <v>0</v>
      </c>
      <c r="AP3" s="7">
        <v>0</v>
      </c>
      <c r="AQ3" s="7">
        <v>0</v>
      </c>
    </row>
    <row r="4" spans="1:43" x14ac:dyDescent="0.25">
      <c r="A4" s="5" t="s">
        <v>46</v>
      </c>
      <c r="B4" s="5" t="s">
        <v>47</v>
      </c>
      <c r="C4" s="7">
        <v>793.59299999999996</v>
      </c>
      <c r="D4" s="7">
        <v>970.20799999999997</v>
      </c>
      <c r="E4" s="7"/>
      <c r="F4" s="7"/>
      <c r="G4" s="7"/>
      <c r="H4" s="7"/>
      <c r="I4" s="7">
        <v>91</v>
      </c>
      <c r="J4" s="7">
        <v>10</v>
      </c>
      <c r="K4" s="7">
        <v>132</v>
      </c>
      <c r="L4" s="7">
        <v>9</v>
      </c>
      <c r="M4" s="7">
        <v>4</v>
      </c>
      <c r="N4" s="7">
        <v>0</v>
      </c>
      <c r="O4" s="7">
        <v>4</v>
      </c>
      <c r="P4" s="7">
        <v>0</v>
      </c>
      <c r="Q4" s="6">
        <v>103.2</v>
      </c>
      <c r="R4" s="7"/>
      <c r="S4" s="7"/>
      <c r="T4" s="6">
        <v>91.7</v>
      </c>
      <c r="U4" s="6">
        <v>4</v>
      </c>
      <c r="V4" s="7">
        <v>132.40977000000001</v>
      </c>
      <c r="W4" s="7"/>
      <c r="X4" s="7"/>
      <c r="Y4" s="7">
        <v>4.9168130000000003</v>
      </c>
      <c r="Z4" s="7">
        <v>98.226957999999996</v>
      </c>
      <c r="AA4" s="7">
        <v>235.553541</v>
      </c>
      <c r="AB4" s="7">
        <v>100</v>
      </c>
      <c r="AC4" s="7">
        <v>7439</v>
      </c>
      <c r="AD4" s="7">
        <v>0.14815500000000001</v>
      </c>
      <c r="AE4" s="7">
        <v>300</v>
      </c>
      <c r="AF4" s="7">
        <v>1</v>
      </c>
      <c r="AG4" s="7">
        <v>300</v>
      </c>
      <c r="AH4" s="7">
        <v>0.78517800000000004</v>
      </c>
      <c r="AI4" s="7">
        <v>1.8313969999999999</v>
      </c>
      <c r="AJ4" s="7">
        <v>0.42873099999999997</v>
      </c>
      <c r="AK4" s="7">
        <v>128.61930000000001</v>
      </c>
      <c r="AL4" s="7">
        <v>1.0095810000000001</v>
      </c>
      <c r="AM4" s="7">
        <v>319.13008400000001</v>
      </c>
      <c r="AN4" s="7">
        <f>AP4-AO4</f>
        <v>15.033742999999959</v>
      </c>
      <c r="AO4" s="7">
        <v>2966.966257</v>
      </c>
      <c r="AP4" s="7">
        <v>2982</v>
      </c>
      <c r="AQ4" s="7">
        <v>2982</v>
      </c>
    </row>
    <row r="5" spans="1:43" x14ac:dyDescent="0.25">
      <c r="A5" s="5" t="s">
        <v>48</v>
      </c>
      <c r="B5" s="5" t="s">
        <v>49</v>
      </c>
      <c r="C5" s="7">
        <v>6561.491</v>
      </c>
      <c r="D5" s="7">
        <v>6776.3810000000003</v>
      </c>
      <c r="E5" s="7"/>
      <c r="F5" s="7"/>
      <c r="G5" s="7"/>
      <c r="H5" s="7"/>
      <c r="I5" s="7">
        <v>213</v>
      </c>
      <c r="J5" s="7">
        <v>6</v>
      </c>
      <c r="K5" s="7">
        <v>196</v>
      </c>
      <c r="L5" s="7">
        <v>5</v>
      </c>
      <c r="M5" s="7">
        <v>7</v>
      </c>
      <c r="N5" s="7">
        <v>0</v>
      </c>
      <c r="O5" s="7">
        <v>7</v>
      </c>
      <c r="P5" s="7">
        <v>0</v>
      </c>
      <c r="Q5" s="6">
        <v>956.7</v>
      </c>
      <c r="R5" s="7"/>
      <c r="S5" s="7"/>
      <c r="T5" s="6">
        <v>195</v>
      </c>
      <c r="U5" s="6">
        <v>7</v>
      </c>
      <c r="V5" s="7">
        <v>1004.175696</v>
      </c>
      <c r="W5" s="7"/>
      <c r="X5" s="7"/>
      <c r="Y5" s="7">
        <v>8.6044230000000006</v>
      </c>
      <c r="Z5" s="7">
        <v>167.04744600000001</v>
      </c>
      <c r="AA5" s="7">
        <v>1179.827565</v>
      </c>
      <c r="AB5" s="7">
        <v>100</v>
      </c>
      <c r="AC5" s="7">
        <v>7439</v>
      </c>
      <c r="AD5" s="7">
        <v>1.1523890000000001</v>
      </c>
      <c r="AE5" s="7">
        <v>512</v>
      </c>
      <c r="AF5" s="7">
        <v>1.1523890000000001</v>
      </c>
      <c r="AG5" s="7">
        <v>590.02316800000006</v>
      </c>
      <c r="AH5" s="7">
        <v>1.9996290000000001</v>
      </c>
      <c r="AI5" s="7">
        <v>1.8313969999999999</v>
      </c>
      <c r="AJ5" s="7">
        <v>1.0918589999999999</v>
      </c>
      <c r="AK5" s="7">
        <v>644.22210600000005</v>
      </c>
      <c r="AL5" s="7">
        <v>1.0095810000000001</v>
      </c>
      <c r="AM5" s="7">
        <v>79.755433999999994</v>
      </c>
      <c r="AN5" s="7">
        <f>AN2-AN4-AN6-AN7</f>
        <v>62.999999000000116</v>
      </c>
      <c r="AO5" s="7">
        <f>AO2-AO4-AO6-AO7</f>
        <v>539.99999799999932</v>
      </c>
      <c r="AP5" s="7">
        <v>603</v>
      </c>
      <c r="AQ5" s="7">
        <v>603</v>
      </c>
    </row>
    <row r="6" spans="1:43" x14ac:dyDescent="0.25">
      <c r="A6" s="5" t="s">
        <v>50</v>
      </c>
      <c r="B6" s="5" t="s">
        <v>51</v>
      </c>
      <c r="C6" s="7">
        <v>486.08699999999999</v>
      </c>
      <c r="D6" s="7">
        <v>472.80799999999999</v>
      </c>
      <c r="E6" s="7"/>
      <c r="F6" s="7"/>
      <c r="G6" s="7"/>
      <c r="H6" s="7"/>
      <c r="I6" s="7">
        <v>163</v>
      </c>
      <c r="J6" s="7">
        <v>0</v>
      </c>
      <c r="K6" s="7">
        <v>156</v>
      </c>
      <c r="L6" s="7">
        <v>9</v>
      </c>
      <c r="M6" s="7">
        <v>4</v>
      </c>
      <c r="N6" s="7">
        <v>0</v>
      </c>
      <c r="O6" s="7">
        <v>4</v>
      </c>
      <c r="P6" s="7">
        <v>0</v>
      </c>
      <c r="Q6" s="6">
        <v>55.9</v>
      </c>
      <c r="R6" s="7"/>
      <c r="S6" s="7"/>
      <c r="T6" s="6">
        <v>155</v>
      </c>
      <c r="U6" s="6">
        <v>4</v>
      </c>
      <c r="V6" s="7">
        <v>72.266998999999998</v>
      </c>
      <c r="W6" s="7"/>
      <c r="X6" s="7"/>
      <c r="Y6" s="7">
        <v>4.9168130000000003</v>
      </c>
      <c r="Z6" s="7">
        <v>131.085939</v>
      </c>
      <c r="AA6" s="7">
        <v>208.26975100000001</v>
      </c>
      <c r="AB6" s="7">
        <v>100</v>
      </c>
      <c r="AC6" s="7">
        <v>7439</v>
      </c>
      <c r="AD6" s="7">
        <v>1.4135850000000001</v>
      </c>
      <c r="AE6" s="7">
        <v>200</v>
      </c>
      <c r="AF6" s="7">
        <v>1.4135850000000001</v>
      </c>
      <c r="AG6" s="7">
        <v>282.71699999999998</v>
      </c>
      <c r="AH6" s="7">
        <v>0.73667199999999999</v>
      </c>
      <c r="AI6" s="7">
        <v>1.8313969999999999</v>
      </c>
      <c r="AJ6" s="7">
        <v>0.40224500000000002</v>
      </c>
      <c r="AK6" s="7">
        <v>113.72150000000001</v>
      </c>
      <c r="AL6" s="7">
        <v>1.0095810000000001</v>
      </c>
      <c r="AM6" s="7">
        <v>314.45857899999999</v>
      </c>
      <c r="AN6" s="7">
        <f t="shared" ref="AN6:AN7" si="0">AP6-AO6</f>
        <v>10.778501000000006</v>
      </c>
      <c r="AO6" s="7">
        <v>961.22149899999999</v>
      </c>
      <c r="AP6" s="7">
        <v>972</v>
      </c>
      <c r="AQ6" s="7">
        <v>972</v>
      </c>
    </row>
    <row r="7" spans="1:43" x14ac:dyDescent="0.25">
      <c r="A7" s="5" t="s">
        <v>52</v>
      </c>
      <c r="B7" s="5" t="s">
        <v>53</v>
      </c>
      <c r="C7" s="7">
        <v>755.93899999999996</v>
      </c>
      <c r="D7" s="7">
        <v>793.74599999999998</v>
      </c>
      <c r="E7" s="7"/>
      <c r="F7" s="7"/>
      <c r="G7" s="7"/>
      <c r="H7" s="7"/>
      <c r="I7" s="7">
        <v>168</v>
      </c>
      <c r="J7" s="7">
        <v>6</v>
      </c>
      <c r="K7" s="7">
        <v>159</v>
      </c>
      <c r="L7" s="7">
        <v>5</v>
      </c>
      <c r="M7" s="7">
        <v>13</v>
      </c>
      <c r="N7" s="7">
        <v>0</v>
      </c>
      <c r="O7" s="7">
        <v>12</v>
      </c>
      <c r="P7" s="7">
        <v>0</v>
      </c>
      <c r="Q7" s="6">
        <v>122.5</v>
      </c>
      <c r="R7" s="7"/>
      <c r="S7" s="7"/>
      <c r="T7" s="6">
        <v>80.900000000000006</v>
      </c>
      <c r="U7" s="6">
        <v>13</v>
      </c>
      <c r="V7" s="7">
        <v>116.638848</v>
      </c>
      <c r="W7" s="7"/>
      <c r="X7" s="7"/>
      <c r="Y7" s="7">
        <v>15.227134</v>
      </c>
      <c r="Z7" s="7">
        <v>134.60937200000001</v>
      </c>
      <c r="AA7" s="7">
        <v>266.47535399999998</v>
      </c>
      <c r="AB7" s="7">
        <v>100</v>
      </c>
      <c r="AC7" s="7">
        <v>7439</v>
      </c>
      <c r="AD7" s="7">
        <v>1.4900869999999999</v>
      </c>
      <c r="AE7" s="7">
        <v>260</v>
      </c>
      <c r="AF7" s="7">
        <v>1.4900869999999999</v>
      </c>
      <c r="AG7" s="7">
        <v>387.42261999999999</v>
      </c>
      <c r="AH7" s="7">
        <v>0.68781599999999998</v>
      </c>
      <c r="AI7" s="7">
        <v>1.8313969999999999</v>
      </c>
      <c r="AJ7" s="7">
        <v>0.37556800000000001</v>
      </c>
      <c r="AK7" s="7">
        <v>145.50353899999999</v>
      </c>
      <c r="AL7" s="7">
        <v>1.0095810000000001</v>
      </c>
      <c r="AM7" s="7">
        <v>449.84783499999998</v>
      </c>
      <c r="AN7" s="7">
        <f t="shared" si="0"/>
        <v>11.187754999999925</v>
      </c>
      <c r="AO7" s="7">
        <v>2970.8122450000001</v>
      </c>
      <c r="AP7" s="7">
        <v>2982</v>
      </c>
      <c r="AQ7" s="7">
        <v>2982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РФФП 2026 год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Фин Управление</cp:lastModifiedBy>
  <dcterms:created xsi:type="dcterms:W3CDTF">2024-11-05T08:18:28Z</dcterms:created>
  <dcterms:modified xsi:type="dcterms:W3CDTF">2024-11-05T09:17:02Z</dcterms:modified>
</cp:coreProperties>
</file>