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5\Февраль\Решение Думы_39_239_21.02.25\"/>
    </mc:Choice>
  </mc:AlternateContent>
  <xr:revisionPtr revIDLastSave="0" documentId="13_ncr:1_{8261763E-0FCD-4D55-9656-D2CE289C78E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" l="1"/>
  <c r="L29" i="1"/>
  <c r="L28" i="1"/>
  <c r="L27" i="1" s="1"/>
  <c r="L17" i="1" l="1"/>
  <c r="L16" i="1" s="1"/>
  <c r="L15" i="1" s="1"/>
  <c r="L26" i="1"/>
  <c r="L25" i="1" s="1"/>
  <c r="L24" i="1" s="1"/>
  <c r="L23" i="1"/>
  <c r="L22" i="1" s="1"/>
  <c r="L21" i="1" s="1"/>
  <c r="L20" i="1"/>
  <c r="L19" i="1" s="1"/>
  <c r="L18" i="1" s="1"/>
  <c r="M25" i="1" l="1"/>
  <c r="M24" i="1" s="1"/>
  <c r="N25" i="1"/>
  <c r="N24" i="1" s="1"/>
  <c r="J25" i="1"/>
  <c r="J24" i="1" s="1"/>
  <c r="M22" i="1"/>
  <c r="M21" i="1" s="1"/>
  <c r="N22" i="1"/>
  <c r="N21" i="1" s="1"/>
  <c r="J22" i="1"/>
  <c r="J21" i="1" s="1"/>
  <c r="M19" i="1"/>
  <c r="M18" i="1" s="1"/>
  <c r="N19" i="1"/>
  <c r="N18" i="1" s="1"/>
  <c r="J19" i="1"/>
  <c r="J18" i="1" s="1"/>
  <c r="M16" i="1"/>
  <c r="M15" i="1" s="1"/>
  <c r="N16" i="1"/>
  <c r="N15" i="1" s="1"/>
  <c r="J16" i="1"/>
  <c r="J15" i="1" s="1"/>
  <c r="N30" i="1" l="1"/>
  <c r="M30" i="1"/>
  <c r="J30" i="1"/>
  <c r="L30" i="1" s="1"/>
  <c r="I30" i="1" l="1"/>
  <c r="H30" i="1" l="1"/>
</calcChain>
</file>

<file path=xl/sharedStrings.xml><?xml version="1.0" encoding="utf-8"?>
<sst xmlns="http://schemas.openxmlformats.org/spreadsheetml/2006/main" count="109" uniqueCount="49">
  <si>
    <t>Раз-дел</t>
  </si>
  <si>
    <t>Под-раз-дел</t>
  </si>
  <si>
    <t>Целевая статья</t>
  </si>
  <si>
    <t xml:space="preserve"> Вид рас-хода</t>
  </si>
  <si>
    <t>2023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</si>
  <si>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</si>
  <si>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</si>
  <si>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</si>
  <si>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</si>
  <si>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</si>
  <si>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</si>
  <si>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</si>
  <si>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</si>
  <si>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</si>
  <si>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</si>
  <si>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</si>
  <si>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</si>
  <si>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</si>
  <si>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</si>
  <si>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</si>
  <si>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</si>
  <si>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</si>
  <si>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</si>
  <si>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</si>
  <si>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</si>
  <si>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</si>
  <si>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</si>
  <si>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</si>
  <si>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</si>
  <si>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</si>
  <si>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Перечень и объемы</t>
  </si>
  <si>
    <t>иных межбюджетных трансфертов, предоставляемых  из бюджета муниципального района</t>
  </si>
  <si>
    <t>2027 год</t>
  </si>
  <si>
    <t>Иной межбюджетный трансферт на осуществление дорожной деятельности</t>
  </si>
  <si>
    <t>04</t>
  </si>
  <si>
    <t>09</t>
  </si>
  <si>
    <t>Иной межбюджетный трансферт на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</si>
  <si>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10</t>
  </si>
  <si>
    <t>04Q0017520</t>
  </si>
  <si>
    <t>323</t>
  </si>
  <si>
    <t>100009Д160</t>
  </si>
  <si>
    <t>13U0J17440</t>
  </si>
  <si>
    <t>от 20.12.2024 №37/228</t>
  </si>
  <si>
    <t>поправки февраль</t>
  </si>
  <si>
    <t>Иной межбюджетный трансферт на содержание мест (площадок) твердых коммунальных отходов</t>
  </si>
  <si>
    <t>0700013060</t>
  </si>
  <si>
    <t>к решению Тужинской районной Думы</t>
  </si>
  <si>
    <t>Приложение №4</t>
  </si>
  <si>
    <t>от 21.02.2025 №39/239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</si>
</sst>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5" fontId="10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/>
    </xf>
    <xf numFmtId="166" fontId="10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3" fillId="0" borderId="0" xfId="0" applyFont="1" applyFill="1" applyAlignment="1">
      <alignment horizontal="center" wrapText="1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view="pageBreakPreview" zoomScale="80" zoomScaleNormal="90" zoomScaleSheetLayoutView="80" workbookViewId="0">
      <selection activeCell="G4" sqref="G4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85546875" style="7" customWidth="1"/>
    <col min="8" max="9" width="14.5703125" style="7" hidden="1" customWidth="1"/>
    <col min="10" max="11" width="14.7109375" style="7" hidden="1" customWidth="1"/>
    <col min="12" max="12" width="14.5703125" style="7" customWidth="1"/>
    <col min="13" max="13" width="13.42578125" style="7" customWidth="1"/>
    <col min="14" max="14" width="13" style="7" customWidth="1"/>
    <col min="15" max="15" width="9.140625" style="2"/>
  </cols>
  <sheetData>
    <row r="1" spans="1:14" ht="18.75" x14ac:dyDescent="0.3">
      <c r="F1" s="18" t="s">
        <v>28</v>
      </c>
      <c r="G1" s="37" t="s">
        <v>47</v>
      </c>
      <c r="H1" s="37"/>
      <c r="I1" s="37"/>
      <c r="J1" s="37"/>
      <c r="K1" s="37"/>
      <c r="L1" s="37"/>
      <c r="M1" s="37"/>
      <c r="N1" s="37"/>
    </row>
    <row r="2" spans="1:14" ht="18.75" x14ac:dyDescent="0.3">
      <c r="F2" s="18"/>
      <c r="G2" s="37" t="s">
        <v>46</v>
      </c>
      <c r="H2" s="19"/>
      <c r="I2" s="19"/>
      <c r="J2" s="19"/>
      <c r="K2" s="35"/>
      <c r="L2" s="35"/>
      <c r="M2" s="19"/>
      <c r="N2" s="19"/>
    </row>
    <row r="3" spans="1:14" ht="18.75" x14ac:dyDescent="0.3">
      <c r="F3" s="18"/>
      <c r="G3" s="37" t="s">
        <v>48</v>
      </c>
      <c r="H3" s="37"/>
      <c r="I3" s="37"/>
      <c r="J3" s="37"/>
      <c r="K3" s="37"/>
      <c r="L3" s="37"/>
      <c r="M3" s="37"/>
      <c r="N3" s="37"/>
    </row>
    <row r="4" spans="1:14" ht="18.75" x14ac:dyDescent="0.3">
      <c r="F4" s="18"/>
      <c r="G4" s="37"/>
      <c r="H4" s="37"/>
      <c r="I4" s="37"/>
      <c r="J4" s="37"/>
      <c r="K4" s="37"/>
      <c r="L4" s="37"/>
      <c r="M4" s="37"/>
      <c r="N4" s="37"/>
    </row>
    <row r="5" spans="1:14" ht="18.75" x14ac:dyDescent="0.3">
      <c r="F5" s="18"/>
      <c r="G5" s="37"/>
      <c r="H5" s="37"/>
      <c r="I5" s="37"/>
      <c r="J5" s="37"/>
      <c r="K5" s="37"/>
      <c r="L5" s="37"/>
      <c r="M5" s="37"/>
      <c r="N5" s="37"/>
    </row>
    <row r="6" spans="1:14" ht="18.75" x14ac:dyDescent="0.3">
      <c r="F6" s="18"/>
      <c r="G6" s="37" t="s">
        <v>29</v>
      </c>
      <c r="H6" s="20"/>
      <c r="I6" s="20"/>
      <c r="J6" s="20"/>
      <c r="K6" s="34"/>
      <c r="L6" s="34"/>
      <c r="M6" s="20"/>
      <c r="N6" s="20"/>
    </row>
    <row r="7" spans="1:14" ht="18.75" x14ac:dyDescent="0.3">
      <c r="F7" s="18" t="s">
        <v>21</v>
      </c>
      <c r="G7" s="37" t="s">
        <v>46</v>
      </c>
      <c r="H7" s="37"/>
      <c r="I7" s="37"/>
      <c r="J7" s="37"/>
      <c r="K7" s="37"/>
      <c r="L7" s="37"/>
      <c r="M7" s="37"/>
      <c r="N7" s="37"/>
    </row>
    <row r="8" spans="1:14" ht="18.75" x14ac:dyDescent="0.3">
      <c r="F8" s="18"/>
      <c r="G8" s="37" t="s">
        <v>42</v>
      </c>
      <c r="H8" s="36"/>
      <c r="I8" s="36"/>
      <c r="J8" s="36"/>
      <c r="K8" s="36"/>
      <c r="L8" s="36"/>
      <c r="M8" s="36"/>
      <c r="N8" s="36"/>
    </row>
    <row r="9" spans="1:14" ht="36.75" customHeight="1" x14ac:dyDescent="0.3">
      <c r="F9" s="18"/>
      <c r="G9" s="20"/>
      <c r="H9" s="19"/>
      <c r="I9" s="19"/>
      <c r="J9" s="19"/>
      <c r="K9" s="35"/>
      <c r="L9" s="35"/>
      <c r="M9" s="19"/>
      <c r="N9" s="19"/>
    </row>
    <row r="10" spans="1:14" ht="18.75" x14ac:dyDescent="0.3">
      <c r="A10" s="53" t="s">
        <v>30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1:14" ht="20.25" customHeight="1" x14ac:dyDescent="0.3">
      <c r="A11" s="38" t="s">
        <v>31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9.25" customHeight="1" x14ac:dyDescent="0.3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x14ac:dyDescent="0.25">
      <c r="M13" s="41" t="s">
        <v>5</v>
      </c>
      <c r="N13" s="42"/>
    </row>
    <row r="14" spans="1:14" ht="177" customHeight="1" x14ac:dyDescent="0.25">
      <c r="A14" s="21"/>
      <c r="B14" s="22" t="s">
        <v>9</v>
      </c>
      <c r="C14" s="22" t="s">
        <v>10</v>
      </c>
      <c r="D14" s="22" t="s">
        <v>0</v>
      </c>
      <c r="E14" s="22" t="s">
        <v>1</v>
      </c>
      <c r="F14" s="22" t="s">
        <v>2</v>
      </c>
      <c r="G14" s="22" t="s">
        <v>3</v>
      </c>
      <c r="H14" s="22" t="s">
        <v>4</v>
      </c>
      <c r="I14" s="22" t="s">
        <v>16</v>
      </c>
      <c r="J14" s="22" t="s">
        <v>15</v>
      </c>
      <c r="K14" s="22" t="s">
        <v>43</v>
      </c>
      <c r="L14" s="22" t="s">
        <v>15</v>
      </c>
      <c r="M14" s="22" t="s">
        <v>22</v>
      </c>
      <c r="N14" s="22" t="s">
        <v>32</v>
      </c>
    </row>
    <row r="15" spans="1:14" ht="21.75" customHeight="1" x14ac:dyDescent="0.25">
      <c r="A15" s="46">
        <v>1</v>
      </c>
      <c r="B15" s="43" t="s">
        <v>17</v>
      </c>
      <c r="C15" s="14" t="s">
        <v>8</v>
      </c>
      <c r="D15" s="14" t="s">
        <v>6</v>
      </c>
      <c r="E15" s="14" t="s">
        <v>6</v>
      </c>
      <c r="F15" s="14" t="s">
        <v>19</v>
      </c>
      <c r="G15" s="14" t="s">
        <v>8</v>
      </c>
      <c r="H15" s="11"/>
      <c r="I15" s="11"/>
      <c r="J15" s="29">
        <f>J16</f>
        <v>480</v>
      </c>
      <c r="K15" s="29"/>
      <c r="L15" s="29">
        <f>L16</f>
        <v>480</v>
      </c>
      <c r="M15" s="29">
        <f t="shared" ref="M15:N16" si="0">M16</f>
        <v>350</v>
      </c>
      <c r="N15" s="29">
        <f t="shared" si="0"/>
        <v>400</v>
      </c>
    </row>
    <row r="16" spans="1:14" ht="21" customHeight="1" x14ac:dyDescent="0.25">
      <c r="A16" s="47"/>
      <c r="B16" s="44"/>
      <c r="C16" s="14">
        <v>936</v>
      </c>
      <c r="D16" s="14" t="s">
        <v>6</v>
      </c>
      <c r="E16" s="14" t="s">
        <v>6</v>
      </c>
      <c r="F16" s="14" t="s">
        <v>19</v>
      </c>
      <c r="G16" s="14" t="s">
        <v>8</v>
      </c>
      <c r="H16" s="11"/>
      <c r="I16" s="11"/>
      <c r="J16" s="29">
        <f>J17</f>
        <v>480</v>
      </c>
      <c r="K16" s="29"/>
      <c r="L16" s="29">
        <f>L17</f>
        <v>480</v>
      </c>
      <c r="M16" s="29">
        <f t="shared" si="0"/>
        <v>350</v>
      </c>
      <c r="N16" s="29">
        <f t="shared" si="0"/>
        <v>400</v>
      </c>
    </row>
    <row r="17" spans="1:15" s="1" customFormat="1" x14ac:dyDescent="0.25">
      <c r="A17" s="48"/>
      <c r="B17" s="45"/>
      <c r="C17" s="15" t="s">
        <v>11</v>
      </c>
      <c r="D17" s="15" t="s">
        <v>12</v>
      </c>
      <c r="E17" s="15" t="s">
        <v>13</v>
      </c>
      <c r="F17" s="15" t="s">
        <v>27</v>
      </c>
      <c r="G17" s="15" t="s">
        <v>18</v>
      </c>
      <c r="H17" s="16">
        <v>19289</v>
      </c>
      <c r="I17" s="17">
        <v>201.84200000000001</v>
      </c>
      <c r="J17" s="30">
        <v>480</v>
      </c>
      <c r="K17" s="30"/>
      <c r="L17" s="30">
        <f>J17+K17</f>
        <v>480</v>
      </c>
      <c r="M17" s="30">
        <v>350</v>
      </c>
      <c r="N17" s="30">
        <v>400</v>
      </c>
      <c r="O17" s="3"/>
    </row>
    <row r="18" spans="1:15" s="1" customFormat="1" x14ac:dyDescent="0.25">
      <c r="A18" s="52">
        <v>2</v>
      </c>
      <c r="B18" s="49" t="s">
        <v>33</v>
      </c>
      <c r="C18" s="23" t="s">
        <v>8</v>
      </c>
      <c r="D18" s="23" t="s">
        <v>6</v>
      </c>
      <c r="E18" s="23" t="s">
        <v>6</v>
      </c>
      <c r="F18" s="23" t="s">
        <v>19</v>
      </c>
      <c r="G18" s="23" t="s">
        <v>6</v>
      </c>
      <c r="H18" s="24"/>
      <c r="I18" s="25"/>
      <c r="J18" s="31">
        <f>J19</f>
        <v>600</v>
      </c>
      <c r="K18" s="31"/>
      <c r="L18" s="31">
        <f>L19</f>
        <v>1823.37582</v>
      </c>
      <c r="M18" s="31">
        <f t="shared" ref="M18:N18" si="1">M19</f>
        <v>0</v>
      </c>
      <c r="N18" s="31">
        <f t="shared" si="1"/>
        <v>0</v>
      </c>
      <c r="O18" s="3"/>
    </row>
    <row r="19" spans="1:15" s="1" customFormat="1" x14ac:dyDescent="0.25">
      <c r="A19" s="47"/>
      <c r="B19" s="50"/>
      <c r="C19" s="23" t="s">
        <v>11</v>
      </c>
      <c r="D19" s="23" t="s">
        <v>6</v>
      </c>
      <c r="E19" s="23" t="s">
        <v>6</v>
      </c>
      <c r="F19" s="23" t="s">
        <v>19</v>
      </c>
      <c r="G19" s="23" t="s">
        <v>6</v>
      </c>
      <c r="H19" s="24"/>
      <c r="I19" s="25"/>
      <c r="J19" s="31">
        <f>J20</f>
        <v>600</v>
      </c>
      <c r="K19" s="31"/>
      <c r="L19" s="31">
        <f>L20</f>
        <v>1823.37582</v>
      </c>
      <c r="M19" s="31">
        <f t="shared" ref="M19:N19" si="2">M20</f>
        <v>0</v>
      </c>
      <c r="N19" s="31">
        <f t="shared" si="2"/>
        <v>0</v>
      </c>
      <c r="O19" s="3"/>
    </row>
    <row r="20" spans="1:15" s="1" customFormat="1" x14ac:dyDescent="0.25">
      <c r="A20" s="48"/>
      <c r="B20" s="51"/>
      <c r="C20" s="15" t="s">
        <v>11</v>
      </c>
      <c r="D20" s="15" t="s">
        <v>34</v>
      </c>
      <c r="E20" s="15" t="s">
        <v>35</v>
      </c>
      <c r="F20" s="15" t="s">
        <v>40</v>
      </c>
      <c r="G20" s="15" t="s">
        <v>18</v>
      </c>
      <c r="H20" s="16"/>
      <c r="I20" s="17"/>
      <c r="J20" s="30">
        <v>600</v>
      </c>
      <c r="K20" s="30">
        <v>1223.37582</v>
      </c>
      <c r="L20" s="30">
        <f>J20+K20</f>
        <v>1823.37582</v>
      </c>
      <c r="M20" s="30">
        <v>0</v>
      </c>
      <c r="N20" s="30">
        <v>0</v>
      </c>
      <c r="O20" s="3"/>
    </row>
    <row r="21" spans="1:15" s="1" customFormat="1" x14ac:dyDescent="0.25">
      <c r="A21" s="52">
        <v>3</v>
      </c>
      <c r="B21" s="49" t="s">
        <v>36</v>
      </c>
      <c r="C21" s="23" t="s">
        <v>8</v>
      </c>
      <c r="D21" s="23" t="s">
        <v>6</v>
      </c>
      <c r="E21" s="23" t="s">
        <v>6</v>
      </c>
      <c r="F21" s="23" t="s">
        <v>19</v>
      </c>
      <c r="G21" s="23" t="s">
        <v>8</v>
      </c>
      <c r="H21" s="24"/>
      <c r="I21" s="25"/>
      <c r="J21" s="31">
        <f>J22</f>
        <v>1757</v>
      </c>
      <c r="K21" s="31"/>
      <c r="L21" s="31">
        <f>L22</f>
        <v>1757</v>
      </c>
      <c r="M21" s="31">
        <f t="shared" ref="M21:N21" si="3">M22</f>
        <v>0</v>
      </c>
      <c r="N21" s="31">
        <f t="shared" si="3"/>
        <v>0</v>
      </c>
      <c r="O21" s="3"/>
    </row>
    <row r="22" spans="1:15" s="1" customFormat="1" x14ac:dyDescent="0.25">
      <c r="A22" s="47"/>
      <c r="B22" s="50"/>
      <c r="C22" s="23" t="s">
        <v>11</v>
      </c>
      <c r="D22" s="23" t="s">
        <v>6</v>
      </c>
      <c r="E22" s="23" t="s">
        <v>6</v>
      </c>
      <c r="F22" s="23" t="s">
        <v>19</v>
      </c>
      <c r="G22" s="23" t="s">
        <v>8</v>
      </c>
      <c r="H22" s="24"/>
      <c r="I22" s="25"/>
      <c r="J22" s="31">
        <f>J23</f>
        <v>1757</v>
      </c>
      <c r="K22" s="31"/>
      <c r="L22" s="31">
        <f>L23</f>
        <v>1757</v>
      </c>
      <c r="M22" s="31">
        <f t="shared" ref="M22:N22" si="4">M23</f>
        <v>0</v>
      </c>
      <c r="N22" s="31">
        <f t="shared" si="4"/>
        <v>0</v>
      </c>
      <c r="O22" s="3"/>
    </row>
    <row r="23" spans="1:15" s="1" customFormat="1" x14ac:dyDescent="0.25">
      <c r="A23" s="48"/>
      <c r="B23" s="51"/>
      <c r="C23" s="26" t="s">
        <v>11</v>
      </c>
      <c r="D23" s="26" t="s">
        <v>37</v>
      </c>
      <c r="E23" s="26" t="s">
        <v>34</v>
      </c>
      <c r="F23" s="26" t="s">
        <v>38</v>
      </c>
      <c r="G23" s="26" t="s">
        <v>39</v>
      </c>
      <c r="H23" s="27"/>
      <c r="I23" s="28"/>
      <c r="J23" s="32">
        <v>1757</v>
      </c>
      <c r="K23" s="32"/>
      <c r="L23" s="32">
        <f>J23+K23</f>
        <v>1757</v>
      </c>
      <c r="M23" s="32">
        <v>0</v>
      </c>
      <c r="N23" s="32">
        <v>0</v>
      </c>
      <c r="O23" s="3"/>
    </row>
    <row r="24" spans="1:15" s="1" customFormat="1" x14ac:dyDescent="0.25">
      <c r="A24" s="46">
        <v>4</v>
      </c>
      <c r="B24" s="43" t="s">
        <v>23</v>
      </c>
      <c r="C24" s="14" t="s">
        <v>8</v>
      </c>
      <c r="D24" s="14" t="s">
        <v>6</v>
      </c>
      <c r="E24" s="14" t="s">
        <v>6</v>
      </c>
      <c r="F24" s="14" t="s">
        <v>19</v>
      </c>
      <c r="G24" s="14" t="s">
        <v>8</v>
      </c>
      <c r="H24" s="11"/>
      <c r="I24" s="11"/>
      <c r="J24" s="29">
        <f>J25</f>
        <v>750</v>
      </c>
      <c r="K24" s="29"/>
      <c r="L24" s="29">
        <f>L25</f>
        <v>750</v>
      </c>
      <c r="M24" s="29">
        <f t="shared" ref="M24:N24" si="5">M25</f>
        <v>750</v>
      </c>
      <c r="N24" s="29">
        <f t="shared" si="5"/>
        <v>750</v>
      </c>
      <c r="O24" s="3"/>
    </row>
    <row r="25" spans="1:15" s="1" customFormat="1" x14ac:dyDescent="0.25">
      <c r="A25" s="47"/>
      <c r="B25" s="44"/>
      <c r="C25" s="14">
        <v>907</v>
      </c>
      <c r="D25" s="14" t="s">
        <v>6</v>
      </c>
      <c r="E25" s="14" t="s">
        <v>6</v>
      </c>
      <c r="F25" s="14" t="s">
        <v>19</v>
      </c>
      <c r="G25" s="14" t="s">
        <v>8</v>
      </c>
      <c r="H25" s="11"/>
      <c r="I25" s="11"/>
      <c r="J25" s="29">
        <f>J26</f>
        <v>750</v>
      </c>
      <c r="K25" s="29"/>
      <c r="L25" s="29">
        <f>L26</f>
        <v>750</v>
      </c>
      <c r="M25" s="29">
        <f t="shared" ref="M25:N25" si="6">M26</f>
        <v>750</v>
      </c>
      <c r="N25" s="29">
        <f t="shared" si="6"/>
        <v>750</v>
      </c>
      <c r="O25" s="3"/>
    </row>
    <row r="26" spans="1:15" s="1" customFormat="1" x14ac:dyDescent="0.25">
      <c r="A26" s="48"/>
      <c r="B26" s="45"/>
      <c r="C26" s="15" t="s">
        <v>24</v>
      </c>
      <c r="D26" s="15" t="s">
        <v>25</v>
      </c>
      <c r="E26" s="15" t="s">
        <v>13</v>
      </c>
      <c r="F26" s="15" t="s">
        <v>41</v>
      </c>
      <c r="G26" s="15" t="s">
        <v>26</v>
      </c>
      <c r="H26" s="16">
        <v>0</v>
      </c>
      <c r="I26" s="17"/>
      <c r="J26" s="30">
        <v>750</v>
      </c>
      <c r="K26" s="30"/>
      <c r="L26" s="30">
        <f>J26+K26</f>
        <v>750</v>
      </c>
      <c r="M26" s="30">
        <v>750</v>
      </c>
      <c r="N26" s="30">
        <v>750</v>
      </c>
      <c r="O26" s="3"/>
    </row>
    <row r="27" spans="1:15" s="1" customFormat="1" x14ac:dyDescent="0.25">
      <c r="A27" s="52">
        <v>5</v>
      </c>
      <c r="B27" s="49" t="s">
        <v>44</v>
      </c>
      <c r="C27" s="15" t="s">
        <v>8</v>
      </c>
      <c r="D27" s="15" t="s">
        <v>6</v>
      </c>
      <c r="E27" s="15" t="s">
        <v>6</v>
      </c>
      <c r="F27" s="15" t="s">
        <v>19</v>
      </c>
      <c r="G27" s="15" t="s">
        <v>8</v>
      </c>
      <c r="H27" s="16"/>
      <c r="I27" s="17"/>
      <c r="J27" s="30">
        <v>0</v>
      </c>
      <c r="K27" s="30"/>
      <c r="L27" s="30">
        <f>L28</f>
        <v>350</v>
      </c>
      <c r="M27" s="30"/>
      <c r="N27" s="30"/>
      <c r="O27" s="3"/>
    </row>
    <row r="28" spans="1:15" s="1" customFormat="1" x14ac:dyDescent="0.25">
      <c r="A28" s="47"/>
      <c r="B28" s="50"/>
      <c r="C28" s="15" t="s">
        <v>11</v>
      </c>
      <c r="D28" s="15" t="s">
        <v>6</v>
      </c>
      <c r="E28" s="15" t="s">
        <v>6</v>
      </c>
      <c r="F28" s="15" t="s">
        <v>19</v>
      </c>
      <c r="G28" s="15" t="s">
        <v>8</v>
      </c>
      <c r="H28" s="16"/>
      <c r="I28" s="17"/>
      <c r="J28" s="30">
        <v>0</v>
      </c>
      <c r="K28" s="30"/>
      <c r="L28" s="30">
        <f>L29</f>
        <v>350</v>
      </c>
      <c r="M28" s="30"/>
      <c r="N28" s="30"/>
      <c r="O28" s="3"/>
    </row>
    <row r="29" spans="1:15" s="1" customFormat="1" x14ac:dyDescent="0.25">
      <c r="A29" s="48"/>
      <c r="B29" s="51"/>
      <c r="C29" s="15" t="s">
        <v>11</v>
      </c>
      <c r="D29" s="15" t="s">
        <v>12</v>
      </c>
      <c r="E29" s="15" t="s">
        <v>13</v>
      </c>
      <c r="F29" s="15" t="s">
        <v>45</v>
      </c>
      <c r="G29" s="15" t="s">
        <v>18</v>
      </c>
      <c r="H29" s="16"/>
      <c r="I29" s="17"/>
      <c r="J29" s="30">
        <v>0</v>
      </c>
      <c r="K29" s="30">
        <v>350</v>
      </c>
      <c r="L29" s="30">
        <f>J29+K29</f>
        <v>350</v>
      </c>
      <c r="M29" s="30"/>
      <c r="N29" s="30"/>
      <c r="O29" s="3"/>
    </row>
    <row r="30" spans="1:15" s="5" customFormat="1" x14ac:dyDescent="0.25">
      <c r="A30" s="8"/>
      <c r="B30" s="9" t="s">
        <v>20</v>
      </c>
      <c r="C30" s="10" t="s">
        <v>8</v>
      </c>
      <c r="D30" s="10" t="s">
        <v>6</v>
      </c>
      <c r="E30" s="10" t="s">
        <v>6</v>
      </c>
      <c r="F30" s="10" t="s">
        <v>7</v>
      </c>
      <c r="G30" s="10" t="s">
        <v>8</v>
      </c>
      <c r="H30" s="12" t="e">
        <f>#REF!+#REF!+H17+H26+#REF!+#REF!</f>
        <v>#REF!</v>
      </c>
      <c r="I30" s="13" t="e">
        <f>#REF!+#REF!+I17+I26+#REF!+#REF!+#REF!+#REF!</f>
        <v>#REF!</v>
      </c>
      <c r="J30" s="33">
        <f>J15+J18+J21+J24</f>
        <v>3587</v>
      </c>
      <c r="K30" s="33">
        <f>K17+K20+K23+K26+K29</f>
        <v>1573.37582</v>
      </c>
      <c r="L30" s="33">
        <f>J30+K30</f>
        <v>5160.3758200000002</v>
      </c>
      <c r="M30" s="33">
        <f t="shared" ref="M30:N30" si="7">M15+M18+M21+M24</f>
        <v>1100</v>
      </c>
      <c r="N30" s="33">
        <f t="shared" si="7"/>
        <v>1150</v>
      </c>
      <c r="O30" s="4"/>
    </row>
    <row r="33" spans="1:14" ht="15" x14ac:dyDescent="0.25">
      <c r="A33" s="40" t="s">
        <v>14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</row>
  </sheetData>
  <sheetProtection formatCells="0" formatColumns="0" formatRows="0" insertColumns="0" insertRows="0" insertHyperlinks="0" deleteColumns="0" deleteRows="0" sort="0" autoFilter="0" pivotTables="0"/>
  <mergeCells count="15">
    <mergeCell ref="A10:N10"/>
    <mergeCell ref="A11:N11"/>
    <mergeCell ref="A33:N33"/>
    <mergeCell ref="M13:N13"/>
    <mergeCell ref="B12:N12"/>
    <mergeCell ref="B15:B17"/>
    <mergeCell ref="A15:A17"/>
    <mergeCell ref="B24:B26"/>
    <mergeCell ref="A24:A26"/>
    <mergeCell ref="B18:B20"/>
    <mergeCell ref="A18:A20"/>
    <mergeCell ref="B21:B23"/>
    <mergeCell ref="A21:A23"/>
    <mergeCell ref="A27:A29"/>
    <mergeCell ref="B27:B29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2025-02-21T11:55:02Z</cp:lastPrinted>
  <dcterms:created xsi:type="dcterms:W3CDTF">2021-10-06T14:36:51Z</dcterms:created>
  <dcterms:modified xsi:type="dcterms:W3CDTF">2025-02-21T11:55:04Z</dcterms:modified>
</cp:coreProperties>
</file>